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125" yWindow="120" windowWidth="7500" windowHeight="4305" tabRatio="902"/>
  </bookViews>
  <sheets>
    <sheet name="ج1ص5" sheetId="18" r:id="rId1"/>
    <sheet name="ج2ص7" sheetId="32" r:id="rId2"/>
    <sheet name="ج3ص8" sheetId="39" r:id="rId3"/>
    <sheet name="ج4ص9" sheetId="50" r:id="rId4"/>
    <sheet name="ج (6،5) ، 10" sheetId="73" r:id="rId5"/>
    <sheet name="ج 7، 11" sheetId="80" r:id="rId6"/>
    <sheet name="ج14،8" sheetId="16" r:id="rId7"/>
    <sheet name="ج15،9" sheetId="10" r:id="rId8"/>
    <sheet name="ج 10 ، 16" sheetId="53" r:id="rId9"/>
    <sheet name="ج 11 ، 17" sheetId="78" r:id="rId10"/>
    <sheet name="ج 12 18" sheetId="54" r:id="rId11"/>
    <sheet name="ج 13، 19" sheetId="3" r:id="rId12"/>
    <sheet name="ج 14 ، 20" sheetId="2" r:id="rId13"/>
    <sheet name="ج 15 ،21" sheetId="34" r:id="rId14"/>
    <sheet name="ج 16 ، 22" sheetId="35" r:id="rId15"/>
    <sheet name="ج (18،17)، 23" sheetId="41" r:id="rId16"/>
    <sheet name="ج 19 ، 24" sheetId="60" r:id="rId17"/>
    <sheet name="Sheet1" sheetId="81" r:id="rId18"/>
  </sheets>
  <externalReferences>
    <externalReference r:id="rId19"/>
  </externalReferences>
  <definedNames>
    <definedName name="_xlnm.Print_Area" localSheetId="4">'[1]ج (6,5) , 10'!$A$1:$N$40</definedName>
    <definedName name="_xlnm.Print_Area" localSheetId="8">'ج 10 ، 16'!$A$1:$E$37</definedName>
    <definedName name="_xlnm.Print_Area" localSheetId="5">'ج 7، 11'!$A$1:$I$25</definedName>
    <definedName name="_xlnm.Print_Area" localSheetId="6">'ج14،8'!$A$1:$M$31</definedName>
    <definedName name="_xlnm.Print_Area" localSheetId="7">'ج15،9'!$A$1:$G$14</definedName>
    <definedName name="_xlnm.Print_Area" localSheetId="0">ج1ص5!$A$3:$K$28</definedName>
    <definedName name="_xlnm.Print_Area" localSheetId="1">ج2ص7!$A$1:$L$30</definedName>
    <definedName name="_xlnm.Print_Area" localSheetId="2">ج3ص8!$A$1:$E$45</definedName>
    <definedName name="_xlnm.Print_Area" localSheetId="3">ج4ص9!$A$1:$G$35</definedName>
  </definedNames>
  <calcPr calcId="144525" calcMode="manual"/>
</workbook>
</file>

<file path=xl/calcChain.xml><?xml version="1.0" encoding="utf-8"?>
<calcChain xmlns="http://schemas.openxmlformats.org/spreadsheetml/2006/main">
  <c r="D19" i="78" l="1"/>
  <c r="D8" i="10" l="1"/>
  <c r="D9" i="10"/>
  <c r="D10" i="10"/>
  <c r="D6" i="53"/>
  <c r="C35" i="53"/>
  <c r="D35" i="53" s="1"/>
  <c r="C11" i="10"/>
  <c r="B11" i="10"/>
  <c r="D11" i="10" s="1"/>
  <c r="B35" i="53"/>
  <c r="D7" i="53"/>
  <c r="D8" i="53"/>
  <c r="D9" i="53"/>
  <c r="D10" i="53"/>
  <c r="D11" i="53"/>
  <c r="D12" i="53"/>
  <c r="D13" i="53"/>
  <c r="D14" i="53"/>
  <c r="D15" i="53"/>
  <c r="D16" i="53"/>
  <c r="D17" i="53"/>
  <c r="D18" i="53"/>
  <c r="D19" i="53"/>
  <c r="D20" i="53"/>
  <c r="D21" i="53"/>
  <c r="D22" i="53"/>
  <c r="D23" i="53"/>
  <c r="D24" i="53"/>
  <c r="D25" i="53"/>
  <c r="D26" i="53"/>
  <c r="D27" i="53"/>
  <c r="D28" i="53"/>
  <c r="D29" i="53"/>
  <c r="D30" i="53"/>
  <c r="D31" i="53"/>
  <c r="D32" i="53"/>
  <c r="D33" i="53"/>
  <c r="D34" i="53"/>
  <c r="D36" i="53"/>
  <c r="J13" i="60" l="1"/>
  <c r="D27" i="41"/>
  <c r="D10" i="41"/>
  <c r="H19" i="35"/>
  <c r="G15" i="34"/>
  <c r="I22" i="2"/>
  <c r="D10" i="3"/>
  <c r="C14" i="54"/>
  <c r="C37" i="53"/>
  <c r="E14" i="10"/>
  <c r="E14" i="80"/>
  <c r="H13" i="16"/>
</calcChain>
</file>

<file path=xl/sharedStrings.xml><?xml version="1.0" encoding="utf-8"?>
<sst xmlns="http://schemas.openxmlformats.org/spreadsheetml/2006/main" count="905" uniqueCount="564">
  <si>
    <t>متوسط اجرة نقل المسافر الواحد</t>
  </si>
  <si>
    <t xml:space="preserve">متوسط  اجرة الكيلو متر السفري الواحد </t>
  </si>
  <si>
    <t xml:space="preserve">متوسط اجرة نقل الطن الواحد </t>
  </si>
  <si>
    <t xml:space="preserve">متوسط طول السفرة لنقل البضائع </t>
  </si>
  <si>
    <t xml:space="preserve">شاحنات البضائع الموجودة في نهاية السنة </t>
  </si>
  <si>
    <t xml:space="preserve">حمولة شاحنات البضائع </t>
  </si>
  <si>
    <t xml:space="preserve">متوسط حمولة الشاحنة الواحدة </t>
  </si>
  <si>
    <t>دينار</t>
  </si>
  <si>
    <t xml:space="preserve">كم </t>
  </si>
  <si>
    <t xml:space="preserve">عدد </t>
  </si>
  <si>
    <t xml:space="preserve">طن </t>
  </si>
  <si>
    <t>المجموع</t>
  </si>
  <si>
    <t xml:space="preserve">المجموع </t>
  </si>
  <si>
    <t>صاعد</t>
  </si>
  <si>
    <t>نازل</t>
  </si>
  <si>
    <t xml:space="preserve">بغداد ـــ البصرة </t>
  </si>
  <si>
    <t>كانون الثاني</t>
  </si>
  <si>
    <t>شباط</t>
  </si>
  <si>
    <t>آذار</t>
  </si>
  <si>
    <t>نيسان</t>
  </si>
  <si>
    <t>أيار</t>
  </si>
  <si>
    <t>حزيران</t>
  </si>
  <si>
    <t>تموز</t>
  </si>
  <si>
    <t>آب</t>
  </si>
  <si>
    <t>أيلول</t>
  </si>
  <si>
    <t>تشرين الأول</t>
  </si>
  <si>
    <t>تشرين الثاني</t>
  </si>
  <si>
    <t>كانون الأول</t>
  </si>
  <si>
    <t xml:space="preserve">وحدة القياس </t>
  </si>
  <si>
    <t xml:space="preserve">الف  طن </t>
  </si>
  <si>
    <t>مليون دينار</t>
  </si>
  <si>
    <t>التفاصيل</t>
  </si>
  <si>
    <t xml:space="preserve">مليون دينار </t>
  </si>
  <si>
    <t>بغداد - الموصل</t>
  </si>
  <si>
    <t>الشهر</t>
  </si>
  <si>
    <t xml:space="preserve">بغداد - القائم </t>
  </si>
  <si>
    <t xml:space="preserve">مشتقات نفطية </t>
  </si>
  <si>
    <t>السنة</t>
  </si>
  <si>
    <t>نوع البضاعة</t>
  </si>
  <si>
    <t>-</t>
  </si>
  <si>
    <t xml:space="preserve">المسافرين </t>
  </si>
  <si>
    <t xml:space="preserve">البضائع </t>
  </si>
  <si>
    <t xml:space="preserve">أسم الخط </t>
  </si>
  <si>
    <t>مناقلة</t>
  </si>
  <si>
    <t>بغداد ــ سامراء</t>
  </si>
  <si>
    <t xml:space="preserve">* الارقام لاتتضمن نقل دولي </t>
  </si>
  <si>
    <t>نقل المسافرين</t>
  </si>
  <si>
    <t xml:space="preserve">صاعد </t>
  </si>
  <si>
    <t xml:space="preserve">بغداد  -البصرة </t>
  </si>
  <si>
    <t xml:space="preserve">مجموع الشاحنات والعربات </t>
  </si>
  <si>
    <t xml:space="preserve">بغداد ــ الموصل </t>
  </si>
  <si>
    <t xml:space="preserve">عدد السفرات </t>
  </si>
  <si>
    <t xml:space="preserve">كيلو مترات المسير </t>
  </si>
  <si>
    <t xml:space="preserve">بغداد ــ البصرة </t>
  </si>
  <si>
    <t xml:space="preserve">بغداد ــ القائم  </t>
  </si>
  <si>
    <t>ذكور</t>
  </si>
  <si>
    <t>اناث</t>
  </si>
  <si>
    <t xml:space="preserve">        </t>
  </si>
  <si>
    <t>السنوات</t>
  </si>
  <si>
    <t>الايرادات  
(مليون دينار)</t>
  </si>
  <si>
    <t>فرعي</t>
  </si>
  <si>
    <t>رئيسي</t>
  </si>
  <si>
    <t>عدد المحطات 
العاملة</t>
  </si>
  <si>
    <t>اسم الخط</t>
  </si>
  <si>
    <t>مليون مسافر . كم</t>
  </si>
  <si>
    <t>مليون طن . كم</t>
  </si>
  <si>
    <t xml:space="preserve"> دينار</t>
  </si>
  <si>
    <t xml:space="preserve">بغداد - البصرة </t>
  </si>
  <si>
    <t>رئيسة</t>
  </si>
  <si>
    <t xml:space="preserve">No. of Ton Kilometers crossed in Wage( million ton/Km)  </t>
  </si>
  <si>
    <t>صاعد*</t>
  </si>
  <si>
    <t>نازل**</t>
  </si>
  <si>
    <t>الملاكات</t>
  </si>
  <si>
    <t>هندسي</t>
  </si>
  <si>
    <t>فني</t>
  </si>
  <si>
    <t>اداري</t>
  </si>
  <si>
    <t>الشهادات</t>
  </si>
  <si>
    <t>دكتوراه</t>
  </si>
  <si>
    <t>ماجستير</t>
  </si>
  <si>
    <t>دبلوم عالي</t>
  </si>
  <si>
    <t>بكالوريوس</t>
  </si>
  <si>
    <t>متوسطة</t>
  </si>
  <si>
    <t>ابتدائية</t>
  </si>
  <si>
    <t>دون الابتدائية</t>
  </si>
  <si>
    <t>بأجر</t>
  </si>
  <si>
    <t>بدون أجر</t>
  </si>
  <si>
    <t>عدد قاطرات الديزل الموجودة</t>
  </si>
  <si>
    <t>عدد قاطرات الديزل العاملة</t>
  </si>
  <si>
    <t xml:space="preserve">دبلوم </t>
  </si>
  <si>
    <t xml:space="preserve">اعدادية </t>
  </si>
  <si>
    <t>الخــط</t>
  </si>
  <si>
    <t>عدد المسافرين (بأجر)</t>
  </si>
  <si>
    <t>Total</t>
  </si>
  <si>
    <t>Staff</t>
  </si>
  <si>
    <t>Male</t>
  </si>
  <si>
    <t>Female</t>
  </si>
  <si>
    <t>Technician</t>
  </si>
  <si>
    <t>Administrative</t>
  </si>
  <si>
    <t>Other</t>
  </si>
  <si>
    <t>Engineer</t>
  </si>
  <si>
    <t>Table (4)</t>
  </si>
  <si>
    <t>Certificate</t>
  </si>
  <si>
    <t>Master degree</t>
  </si>
  <si>
    <t>High Diploma</t>
  </si>
  <si>
    <t>Bachelor's degree</t>
  </si>
  <si>
    <t xml:space="preserve">Secondary </t>
  </si>
  <si>
    <t>Intermediate</t>
  </si>
  <si>
    <t>Primary</t>
  </si>
  <si>
    <t>No certificate</t>
  </si>
  <si>
    <t xml:space="preserve"> Year </t>
  </si>
  <si>
    <t xml:space="preserve"> Rail way lines lengths(km)</t>
  </si>
  <si>
    <t xml:space="preserve">*Numbers don't include international transport           </t>
  </si>
  <si>
    <t>Passengers</t>
  </si>
  <si>
    <t>Goods</t>
  </si>
  <si>
    <t>Revenues (million ID) from Transport</t>
  </si>
  <si>
    <t xml:space="preserve">Number of  ton kelometers travelled with charge (million.ton.km) </t>
  </si>
  <si>
    <t xml:space="preserve">Number of traveled kelometers measured in (million passenger.km) </t>
  </si>
  <si>
    <t>Details</t>
  </si>
  <si>
    <t xml:space="preserve">Measurment Unit </t>
  </si>
  <si>
    <t>Million passengers. Km</t>
  </si>
  <si>
    <t>Million ID</t>
  </si>
  <si>
    <t>transport average  wage per passenger</t>
  </si>
  <si>
    <t>ID</t>
  </si>
  <si>
    <t xml:space="preserve">Trip average wage per kilometer </t>
  </si>
  <si>
    <t xml:space="preserve">Thousand ton </t>
  </si>
  <si>
    <t>Millon ton.Km</t>
  </si>
  <si>
    <t xml:space="preserve">Transport average wage per ton </t>
  </si>
  <si>
    <t>Transport average wage per ton / Km</t>
  </si>
  <si>
    <t xml:space="preserve">Trip average length for goods transport </t>
  </si>
  <si>
    <t>Km</t>
  </si>
  <si>
    <t>Trains available at the end of the year</t>
  </si>
  <si>
    <t>No.</t>
  </si>
  <si>
    <t>Total passengers rail cars at the end of the year</t>
  </si>
  <si>
    <t>Total seats of passengers rail cars</t>
  </si>
  <si>
    <t>Number of goods rail cars at the end of the year</t>
  </si>
  <si>
    <t>*Average seats per passenger car</t>
  </si>
  <si>
    <t>Ton</t>
  </si>
  <si>
    <t>Thousand passengers</t>
  </si>
  <si>
    <t>Average freight per goods vehicle</t>
  </si>
  <si>
    <t>Freight of goods vehicles</t>
  </si>
  <si>
    <t>Table (5)</t>
  </si>
  <si>
    <t>Years</t>
  </si>
  <si>
    <t>Index Numbers of Passengers %</t>
  </si>
  <si>
    <t>Index Numbers of Goods %</t>
  </si>
  <si>
    <t>Volume of Goods (Tousand ton)</t>
  </si>
  <si>
    <t>Ph.D</t>
  </si>
  <si>
    <t>Diploma (after secondary)</t>
  </si>
  <si>
    <t>Year</t>
  </si>
  <si>
    <t>Number of Diesel Locomotives existed</t>
  </si>
  <si>
    <t>Number of Diesel Locomotives operating</t>
  </si>
  <si>
    <t>Main</t>
  </si>
  <si>
    <t>Main-line</t>
  </si>
  <si>
    <t>Sub-line</t>
  </si>
  <si>
    <t>Number of Operating Stations</t>
  </si>
  <si>
    <t>Lengths of Railways / Km</t>
  </si>
  <si>
    <t>Railway line</t>
  </si>
  <si>
    <t>Track</t>
  </si>
  <si>
    <t xml:space="preserve"> up*</t>
  </si>
  <si>
    <t xml:space="preserve">  Down**</t>
  </si>
  <si>
    <t xml:space="preserve">Number of passengers </t>
  </si>
  <si>
    <t>Baghdad - Samarra</t>
  </si>
  <si>
    <t>* Up: train moves upriver</t>
  </si>
  <si>
    <t>Month</t>
  </si>
  <si>
    <t xml:space="preserve">January </t>
  </si>
  <si>
    <t>February</t>
  </si>
  <si>
    <t xml:space="preserve">March </t>
  </si>
  <si>
    <t>April</t>
  </si>
  <si>
    <t>May</t>
  </si>
  <si>
    <t>June</t>
  </si>
  <si>
    <t>July</t>
  </si>
  <si>
    <t>August</t>
  </si>
  <si>
    <t>September</t>
  </si>
  <si>
    <t xml:space="preserve">October </t>
  </si>
  <si>
    <t>November</t>
  </si>
  <si>
    <t>December</t>
  </si>
  <si>
    <t>Baghdad-Basrah</t>
  </si>
  <si>
    <t>Baghdad-Al-Kaim</t>
  </si>
  <si>
    <t>Table (12)</t>
  </si>
  <si>
    <t>Baghdad-Mousel</t>
  </si>
  <si>
    <t>Type of goods</t>
  </si>
  <si>
    <t>Oil Derivatives</t>
  </si>
  <si>
    <t>Miscellaneous materials</t>
  </si>
  <si>
    <t>Revenues  
(million ID)</t>
  </si>
  <si>
    <t>Ton kilometers (million ton/Km)</t>
  </si>
  <si>
    <t>Baghdad - Al-Kaim</t>
  </si>
  <si>
    <t xml:space="preserve">Total </t>
  </si>
  <si>
    <t>Passengers Transport</t>
  </si>
  <si>
    <t>Goods Transport</t>
  </si>
  <si>
    <t>Upriver</t>
  </si>
  <si>
    <t>Downriver</t>
  </si>
  <si>
    <t>Line</t>
  </si>
  <si>
    <t>Goods Rail Cars</t>
  </si>
  <si>
    <t>Passengers Rail Cars</t>
  </si>
  <si>
    <t>Loaded</t>
  </si>
  <si>
    <t>Unloaded</t>
  </si>
  <si>
    <t>Passenger Transport</t>
  </si>
  <si>
    <t>Total Goods &amp;Passengers Rail Cars</t>
  </si>
  <si>
    <t>شاحنات البضائع</t>
  </si>
  <si>
    <t>العربات</t>
  </si>
  <si>
    <t>أخرى</t>
  </si>
  <si>
    <t>فارغة</t>
  </si>
  <si>
    <t>محملة</t>
  </si>
  <si>
    <t>Noumber of trips</t>
  </si>
  <si>
    <t>Noumber of Kms</t>
  </si>
  <si>
    <t>Table (16)</t>
  </si>
  <si>
    <t>Connector</t>
  </si>
  <si>
    <t xml:space="preserve">Table (1)  </t>
  </si>
  <si>
    <t xml:space="preserve">Table (2)  </t>
  </si>
  <si>
    <t>Table (13)</t>
  </si>
  <si>
    <t>الايراد
(الف دينار)</t>
  </si>
  <si>
    <t>نقل البضائع</t>
  </si>
  <si>
    <t xml:space="preserve">عدد السفرات وكيلومترات المسير </t>
  </si>
  <si>
    <t>Number of Trips and Kilometers Crossed</t>
  </si>
  <si>
    <t>الرقم القياسي  
 للمسافرين %</t>
  </si>
  <si>
    <t>المحطات</t>
  </si>
  <si>
    <t>بغداد - البصرة النازلة</t>
  </si>
  <si>
    <t>البصرة - بغداد الصاعدة</t>
  </si>
  <si>
    <t>عدد المسافرين (بدون بأجر)</t>
  </si>
  <si>
    <t>عدد الكيلومترات السفرية 
(مليون مسافر.كم)</t>
  </si>
  <si>
    <t>بغداد - البصرة</t>
  </si>
  <si>
    <t>Stations</t>
  </si>
  <si>
    <t xml:space="preserve"> Baghdad -Basrah Down</t>
  </si>
  <si>
    <t>Basrah - Baghdad Up</t>
  </si>
  <si>
    <t xml:space="preserve">Number of Passengers (paid)        </t>
  </si>
  <si>
    <t xml:space="preserve">Number of Passengers (unpaid)        </t>
  </si>
  <si>
    <t xml:space="preserve">    عدد الكيلومترات الطنية المقطوعة بأجر(مليون طن. كم)</t>
  </si>
  <si>
    <t>with charge</t>
  </si>
  <si>
    <t>free</t>
  </si>
  <si>
    <t xml:space="preserve"> مسافربالالف </t>
  </si>
  <si>
    <t xml:space="preserve"> طن بالالف </t>
  </si>
  <si>
    <t>*Paid Visitors of Holy Shrines</t>
  </si>
  <si>
    <t>Number of passengers
(thousand)</t>
  </si>
  <si>
    <t>الايرادات المتحققة 
(مليون دينار) من نقل</t>
  </si>
  <si>
    <t>Quantity of Good(1000 ton)</t>
  </si>
  <si>
    <t>كم</t>
  </si>
  <si>
    <t xml:space="preserve"> (1) جدول  </t>
  </si>
  <si>
    <t>جدول (2)</t>
  </si>
  <si>
    <t xml:space="preserve">جدول (3) </t>
  </si>
  <si>
    <t xml:space="preserve"> جدول (4) </t>
  </si>
  <si>
    <t>جدول (12)</t>
  </si>
  <si>
    <t>جدول (14)</t>
  </si>
  <si>
    <t>جدول (15)</t>
  </si>
  <si>
    <t>جدول (16)</t>
  </si>
  <si>
    <t>*2015</t>
  </si>
  <si>
    <t xml:space="preserve">بغداد - القائم - حصيبة </t>
  </si>
  <si>
    <t xml:space="preserve">عدد المسافرين المنقولين بأجر   </t>
  </si>
  <si>
    <t>كمية البضاعة المنقولة (الف طن)</t>
  </si>
  <si>
    <t>عدد الكيلومترات الطنية المقطوعة 
 (مليون طن كم)</t>
  </si>
  <si>
    <t xml:space="preserve">Baghdad - AL-Mosul </t>
  </si>
  <si>
    <t>Baghdad- AL-Basrah</t>
  </si>
  <si>
    <t>Baghdad - AL-Kaim</t>
  </si>
  <si>
    <t>الفئات العمرية</t>
  </si>
  <si>
    <t>العمر 21-30</t>
  </si>
  <si>
    <t>العمر 31-40</t>
  </si>
  <si>
    <t>العمر 41-50</t>
  </si>
  <si>
    <t>العمر 51-60</t>
  </si>
  <si>
    <t xml:space="preserve">العمر 61 فما فوق </t>
  </si>
  <si>
    <t>المجموع الكلي</t>
  </si>
  <si>
    <t>Age groups</t>
  </si>
  <si>
    <t xml:space="preserve">ذكور </t>
  </si>
  <si>
    <t>Grand total</t>
  </si>
  <si>
    <t>Table (3)</t>
  </si>
  <si>
    <t>جدول (13)</t>
  </si>
  <si>
    <t>Baghdad - AL-Kaim - Husaiba</t>
  </si>
  <si>
    <t>Ton Kilometre
(thousand)</t>
  </si>
  <si>
    <t xml:space="preserve">(-) الخط موجود ولكن لايعمل بسبب سوء الاوضاع الامنية </t>
  </si>
  <si>
    <t>(-) The line is not used due to unsafe situation</t>
  </si>
  <si>
    <t>*2016</t>
  </si>
  <si>
    <t xml:space="preserve"> </t>
  </si>
  <si>
    <t>مسيب - سماوة</t>
  </si>
  <si>
    <t>(-) There is no Activity</t>
  </si>
  <si>
    <t xml:space="preserve">    لايوجد نشاط (-)  </t>
  </si>
  <si>
    <t xml:space="preserve"> *2009</t>
  </si>
  <si>
    <t>كركوك - بيجي - حديثة</t>
  </si>
  <si>
    <t xml:space="preserve">بغداد - موصل - ربيعة </t>
  </si>
  <si>
    <t>Baghdad - Mosul - Rabiah</t>
  </si>
  <si>
    <t xml:space="preserve">Kirkuk - Beygee - Haditha   </t>
  </si>
  <si>
    <t xml:space="preserve">لايوجد نشاط (-) </t>
  </si>
  <si>
    <t>(-) There is no activity</t>
  </si>
  <si>
    <t>(-) There is no  activity</t>
  </si>
  <si>
    <t xml:space="preserve">                                                                                                                                                                     </t>
  </si>
  <si>
    <t>* صاعد : يقصد به قطار صاعد عكس مجرى النهر</t>
  </si>
  <si>
    <t xml:space="preserve">* اعتمدت سنة الاساس  لمقارنة السنوات اللاحقة بها  </t>
  </si>
  <si>
    <t xml:space="preserve">*  Base year was adopted to be compared with the following years </t>
  </si>
  <si>
    <t xml:space="preserve">اطوال الخطوط
   (كم)           </t>
  </si>
  <si>
    <t xml:space="preserve"> عدد المسافرين (بالالف)   </t>
  </si>
  <si>
    <t>كمية البضائع
 (الف طن)</t>
  </si>
  <si>
    <t>اطوال الخطوط (كم)</t>
  </si>
  <si>
    <t>* تتضمن نقل بضائع فقط للمحطات الموجودة بين خط (بغداد - الموصل) بسبب سوء الاوضاع الامنية مثل محطة بغداد - كاظمية - تاجي - بلد - سامراء</t>
  </si>
  <si>
    <t>* Commodities transferred for stations in the road between Baghdad and Nineveh such as Baghdad - Kadhimia - Tajee - Balad - Samaraa because of security conditions</t>
  </si>
  <si>
    <t xml:space="preserve"> بغداد - موصل*</t>
  </si>
  <si>
    <t>*2017</t>
  </si>
  <si>
    <t>لتر . لكل مسافر . كم</t>
  </si>
  <si>
    <t>0,02</t>
  </si>
  <si>
    <t>_</t>
  </si>
  <si>
    <t>لتر . لكل طن . كم</t>
  </si>
  <si>
    <t xml:space="preserve">العاطل </t>
  </si>
  <si>
    <t>عربة سياحية اولي</t>
  </si>
  <si>
    <t xml:space="preserve">عربة سياحة ثانية </t>
  </si>
  <si>
    <t xml:space="preserve">عربة طعام </t>
  </si>
  <si>
    <t xml:space="preserve"> جدول (5) </t>
  </si>
  <si>
    <t xml:space="preserve">الخط المزدوج </t>
  </si>
  <si>
    <t>Baghdad -Basrah -  Maqal</t>
  </si>
  <si>
    <r>
      <t>بغداد -</t>
    </r>
    <r>
      <rPr>
        <b/>
        <sz val="12"/>
        <color indexed="8"/>
        <rFont val="Times New Roman"/>
        <family val="1"/>
      </rPr>
      <t xml:space="preserve"> بصرة</t>
    </r>
    <r>
      <rPr>
        <b/>
        <sz val="12"/>
        <rFont val="Times New Roman"/>
        <family val="1"/>
      </rPr>
      <t xml:space="preserve"> - معقل</t>
    </r>
  </si>
  <si>
    <t>بقية الاصناف</t>
  </si>
  <si>
    <t xml:space="preserve">الموجوده </t>
  </si>
  <si>
    <t>العامله</t>
  </si>
  <si>
    <t xml:space="preserve"> Total</t>
  </si>
  <si>
    <t>قاطرة وطاقه (رئيسه)</t>
  </si>
  <si>
    <t xml:space="preserve"> * نوع القاطرة </t>
  </si>
  <si>
    <t>Table (9)</t>
  </si>
  <si>
    <t>جدول (10)</t>
  </si>
  <si>
    <t>جدول (11)</t>
  </si>
  <si>
    <t>Table (10)</t>
  </si>
  <si>
    <t>Table (8)</t>
  </si>
  <si>
    <t>Table (17)</t>
  </si>
  <si>
    <t xml:space="preserve">عربات المسافرين </t>
  </si>
  <si>
    <t xml:space="preserve">شاحنات البضائع </t>
  </si>
  <si>
    <t>Passenger cars</t>
  </si>
  <si>
    <t xml:space="preserve">عدد العربات </t>
  </si>
  <si>
    <t xml:space="preserve">عدد المقاعد والاسّرة </t>
  </si>
  <si>
    <t>Goods trucks</t>
  </si>
  <si>
    <t>Number of vehicles</t>
  </si>
  <si>
    <t>Number of seats and beds</t>
  </si>
  <si>
    <t xml:space="preserve">مسافرين </t>
  </si>
  <si>
    <t>مسافرين</t>
  </si>
  <si>
    <t>العدد</t>
  </si>
  <si>
    <t>الحمولة  (طن)</t>
  </si>
  <si>
    <t>Number</t>
  </si>
  <si>
    <t>Volume of load (ton)</t>
  </si>
  <si>
    <t xml:space="preserve">خدمة </t>
  </si>
  <si>
    <t>Service</t>
  </si>
  <si>
    <t>Double hine</t>
  </si>
  <si>
    <t xml:space="preserve">*Baghdad - Mosul </t>
  </si>
  <si>
    <t>كمية البضائع المنقولة بأجر(الف طن )</t>
  </si>
  <si>
    <t xml:space="preserve"> متوسط عدد مقاعد العربة الواحدة </t>
  </si>
  <si>
    <t>*333</t>
  </si>
  <si>
    <t xml:space="preserve">* مجموع مقطورات ( الديزل و DMU ) الموجوده والعامله </t>
  </si>
  <si>
    <t>volume  of Goods transported with  charge (1000.ton)</t>
  </si>
  <si>
    <t>القاطرات الموجودة  الديزل  في نهاية السنة</t>
  </si>
  <si>
    <t>* عربات التقليدية + عربات DMU</t>
  </si>
  <si>
    <t xml:space="preserve">* إجمالي مقاعد عربات المسافرين </t>
  </si>
  <si>
    <t xml:space="preserve">إجمالي عربات نقل المسافرين في نهاية السنة </t>
  </si>
  <si>
    <t>الاختصاص</t>
  </si>
  <si>
    <t xml:space="preserve">       الكمية (الف طن)   </t>
  </si>
  <si>
    <t xml:space="preserve">      الكمية(الف طن)   </t>
  </si>
  <si>
    <t xml:space="preserve">Quantity (1000 ton) </t>
  </si>
  <si>
    <t>Revenue (1000 ID)</t>
  </si>
  <si>
    <t>كيلومترات الطنية (بالالف)</t>
  </si>
  <si>
    <t>الايرادات (بالالف دينار)</t>
  </si>
  <si>
    <t>*375</t>
  </si>
  <si>
    <t>conventional rail car + DMU rail car</t>
  </si>
  <si>
    <t>Type of locomotive</t>
  </si>
  <si>
    <t>not working</t>
  </si>
  <si>
    <t>Locomotive and power (boss)</t>
  </si>
  <si>
    <t>Second Tourism Vehicle</t>
  </si>
  <si>
    <t xml:space="preserve">First and second sleeping vehicle </t>
  </si>
  <si>
    <t xml:space="preserve">first Tourist vehicle </t>
  </si>
  <si>
    <t>Food Vehicle</t>
  </si>
  <si>
    <t>One train contains (2) Head locomotive , (12) DMU train set</t>
  </si>
  <si>
    <t>Revenues (in thousand dinars)</t>
  </si>
  <si>
    <t>Jurisdiction</t>
  </si>
  <si>
    <r>
      <t>عدد المسافرين</t>
    </r>
    <r>
      <rPr>
        <b/>
        <sz val="14"/>
        <rFont val="Arial"/>
        <family val="2"/>
      </rPr>
      <t xml:space="preserve"> بأجر</t>
    </r>
    <r>
      <rPr>
        <b/>
        <sz val="14"/>
        <color theme="1"/>
        <rFont val="Arial"/>
        <family val="2"/>
      </rPr>
      <t xml:space="preserve">
 (مسافر بالالف)  </t>
    </r>
  </si>
  <si>
    <t>working</t>
  </si>
  <si>
    <t xml:space="preserve">existing   </t>
  </si>
  <si>
    <t>*2018</t>
  </si>
  <si>
    <t>Number of passengers (paid)</t>
  </si>
  <si>
    <t>0,018</t>
  </si>
  <si>
    <t>0,011</t>
  </si>
  <si>
    <t>عدد الكيلومترات السفرية المقطوعة (بأجر)</t>
  </si>
  <si>
    <t xml:space="preserve">الايرادات المتحققة من نقل المسافرين (بأجر) </t>
  </si>
  <si>
    <t>متوسط طول السفرة لنقل المسافرين (بأجر)</t>
  </si>
  <si>
    <t xml:space="preserve">كمية البضائع المنقولة (بأجر) </t>
  </si>
  <si>
    <t xml:space="preserve">عدد الكيلو مترات الطنية  المقطوعة (بأجر) </t>
  </si>
  <si>
    <t xml:space="preserve">الايرادات المتحققة من نقل البضائع (بأجر) </t>
  </si>
  <si>
    <t xml:space="preserve">متوسط اجرة نقل الطن الواحد لكيلو متر واحد </t>
  </si>
  <si>
    <t xml:space="preserve">* من ضمنها 330 قاطرة غير صالحة للعمل والبعض منها قابلة للتصليح وقاطرات المناقلة هي من قاطرات الديزل القديم ويقل عددها سنوياً لانها قديمة والقطارات الجديدة هي الصينية BMU القطار الصيني المتكامل (2) قطار جديد </t>
  </si>
  <si>
    <t xml:space="preserve">* القطار الواحد يحتوي على (2) قاطرة رئيسه أي يوجد (12) سيت قطار DMU                                             </t>
  </si>
  <si>
    <t>ناصرية - كربلاء</t>
  </si>
  <si>
    <t>المصدر / وزارة النقل - الشركة العامة لسكك الحديد العراقية .</t>
  </si>
  <si>
    <t>Source / Ministry of transpor t -  the General Company of Rail Way .</t>
  </si>
  <si>
    <t xml:space="preserve">Source / Ministry of transport - the General Company of Rail Way </t>
  </si>
  <si>
    <t xml:space="preserve">                                             </t>
  </si>
  <si>
    <t xml:space="preserve">المصدر / وزارة النقل - الشركة العامة لسكك الحديد العراقيه </t>
  </si>
  <si>
    <t xml:space="preserve">                 </t>
  </si>
  <si>
    <t>L. Per traveler. K.M</t>
  </si>
  <si>
    <t>L. Per traveler. K.T</t>
  </si>
  <si>
    <t>Source / Ministry of transport -  the General Company of Rail Way .</t>
  </si>
  <si>
    <t xml:space="preserve">         الرقم القياسي للبضائع %</t>
  </si>
  <si>
    <t>Number of Passengers with pay (1000)</t>
  </si>
  <si>
    <t>*زوار العتبات المقدسة (مجاناً)</t>
  </si>
  <si>
    <t xml:space="preserve">  _  </t>
  </si>
  <si>
    <t>** الكفاءة الوقودية لنقل البضائع</t>
  </si>
  <si>
    <t>**Fuel efficiency for passenger transport</t>
  </si>
  <si>
    <t>**Fuel efficiency for transport of goods</t>
  </si>
  <si>
    <t xml:space="preserve"> Including 330 locomotives are not suitable for work, some of which can be repaired and locomotives are old diesel locomotives and less annually because it is old and the new trains are Chinese BMU Chinese train integrated (2) New train</t>
  </si>
  <si>
    <t>Total trailers (diesel and DMU) existing and working *</t>
  </si>
  <si>
    <t xml:space="preserve"> Mileage (thousand km. Traveler) </t>
  </si>
  <si>
    <t xml:space="preserve">Number of trip Kilometers travelled (paid) </t>
  </si>
  <si>
    <t xml:space="preserve">Revenues for passengers transported (paid) </t>
  </si>
  <si>
    <t xml:space="preserve">Trip average length of passengers transport (paid) </t>
  </si>
  <si>
    <t xml:space="preserve">Volume of goods transported by charge (paid)   </t>
  </si>
  <si>
    <t xml:space="preserve">Number of kilometers crossed with charge (paid) </t>
  </si>
  <si>
    <t xml:space="preserve">Revenues of goods transported by charge (paid) </t>
  </si>
  <si>
    <t xml:space="preserve">القطار الصيني </t>
  </si>
  <si>
    <t>Chinese Train (DMU)</t>
  </si>
  <si>
    <t xml:space="preserve">المصدر /وزارة النقل / الشركة العامة لسكك الحديد العراقيه </t>
  </si>
  <si>
    <t xml:space="preserve">Baghdad - AL-Basrah </t>
  </si>
  <si>
    <t xml:space="preserve">اجمالي المؤشرات التحليلية الخاصة بنشاط سكك الحديد للسنوات (2015- 2019) </t>
  </si>
  <si>
    <t>*2019</t>
  </si>
  <si>
    <t>Percentage rate  for (2018-2019)%</t>
  </si>
  <si>
    <t>اجمالي المؤشرات الرئيسة لنشاط سكك الحديد للسنوات (2012-2019)</t>
  </si>
  <si>
    <r>
      <t xml:space="preserve">الارقام القياسية لعدد المسافرين المنقولين </t>
    </r>
    <r>
      <rPr>
        <b/>
        <sz val="16"/>
        <rFont val="Arial"/>
        <family val="2"/>
      </rPr>
      <t xml:space="preserve">(بأجر) </t>
    </r>
    <r>
      <rPr>
        <b/>
        <sz val="16"/>
        <color theme="1"/>
        <rFont val="Arial"/>
        <family val="2"/>
      </rPr>
      <t>وكمية البضائع المنقولة بسكك الحديد للسنوات (2009- 2019)</t>
    </r>
  </si>
  <si>
    <t>عدد قاطرات الديزل (الموجودة والعاملة) حسب النوع للسنوات (2017 -2019)</t>
  </si>
  <si>
    <t>القطارات الموجوده والعامله  ( DMU) ( القطار الصيني المتكامل ) لسنة 2019</t>
  </si>
  <si>
    <t>عدد المقطورات ( التقليدية و DMU ) الموجوده  للشركة العامة لسكك الحديد للسنوات (2017-2019)</t>
  </si>
  <si>
    <t>عدد المحطات العاملة وأطوال خطوط سكك الحديد (كم) حسب الخط والنوع لسنة 2019</t>
  </si>
  <si>
    <t>عدد المسافرين والكيلومترات السفرية المقطوعة والايرادات المتحققة حسب الخط لسنة 2019</t>
  </si>
  <si>
    <t>عدد المسافرين حسب المحطات  لسنة 2019</t>
  </si>
  <si>
    <t>كمية البضائع المنقولة حسب المحطات لسنة 2019 (طن)</t>
  </si>
  <si>
    <t xml:space="preserve">كمية البضائع المنقولة والكيلومترات الطنية المقطوعة والايرادات المتحققة حسب نوع البضاعة لسنة 2019    </t>
  </si>
  <si>
    <t>عدد السفرات المتحققة للقطارات حسب الخط وطبيعة النقل لسنة 2019</t>
  </si>
  <si>
    <t>عدد السفرات وكيلومترات المسير المقطوعة لشاحنات البضائع والعربات حسب الخطوط وطبيعة النقل لسنة 2019</t>
  </si>
  <si>
    <t xml:space="preserve"> عدد العاملين حسب الاختصاص والجنس للشركة العامة لسكك الحديد لسنة 2019 </t>
  </si>
  <si>
    <t>عدد العاملين حسب المستوى التعليمي والجنس للشركة العامة لسكك الحديد لسنة 2019</t>
  </si>
  <si>
    <t>عدد العاملين حسب الاختصاص والفئات العمرية والجنس للشركة العامة لسكك الحديد لسنة 2019</t>
  </si>
  <si>
    <t>Table (18)</t>
  </si>
  <si>
    <t xml:space="preserve">عربة منام اولى وثانية </t>
  </si>
  <si>
    <t xml:space="preserve"> جدول (6) </t>
  </si>
  <si>
    <t>Table (6)</t>
  </si>
  <si>
    <t>عدد قاطرات الديزل  الرئيسة وDMU الموجودة</t>
  </si>
  <si>
    <t>عدد قاطرات الديزل  الرئيسة وDMU العامله</t>
  </si>
  <si>
    <t>Number of Diesel and DMU Locomotives existed</t>
  </si>
  <si>
    <t>Number of Diesel and DMU Locomotives operating</t>
  </si>
  <si>
    <t>مجموع عدد القاطرات الرئيسة الموجوده والعامله ( الديزل  و DMU ) لسنة 2019</t>
  </si>
  <si>
    <t>جدول (7)</t>
  </si>
  <si>
    <t xml:space="preserve"> Table (7)               </t>
  </si>
  <si>
    <t xml:space="preserve"> جدول (8)  </t>
  </si>
  <si>
    <t xml:space="preserve"> جدول (9)</t>
  </si>
  <si>
    <t>Table (14)</t>
  </si>
  <si>
    <t xml:space="preserve">Table (15) </t>
  </si>
  <si>
    <t>جدول (17)</t>
  </si>
  <si>
    <t xml:space="preserve"> جدول  (18)</t>
  </si>
  <si>
    <t>جدول (19)</t>
  </si>
  <si>
    <t>Table (19)</t>
  </si>
  <si>
    <t>Total Analitical Indicators of Railway Activity for the years (2015-2019)</t>
  </si>
  <si>
    <t>Total Key Indicators of Railway Activity for the years (2012-2019)</t>
  </si>
  <si>
    <t xml:space="preserve">Index numbers of passengers with pay and volume of goods transported by railways for the years (2009- 2019) 
</t>
  </si>
  <si>
    <t>The existing  and working trains  DMU (China Integrated Railway) for the year 2019</t>
  </si>
  <si>
    <t>Total number of main locomotives existing and working (diesel and DMU) for the year 2019</t>
  </si>
  <si>
    <t>Number of Operating Stations and Railway lines lengths (Km) by Line and Type for the year 2019</t>
  </si>
  <si>
    <t>Number of Passengers, Trip kilometers and Revenues by Line for the year 2019</t>
  </si>
  <si>
    <t>Number of passengers by station for the year 2019</t>
  </si>
  <si>
    <t>0.0</t>
  </si>
  <si>
    <t>375+12 سيت صيني</t>
  </si>
  <si>
    <t>141+12 سيت صيني</t>
  </si>
  <si>
    <t>0,021</t>
  </si>
  <si>
    <t>0,013</t>
  </si>
  <si>
    <t>بصرة - سماوة</t>
  </si>
  <si>
    <t xml:space="preserve">بصرة - كربلاء  </t>
  </si>
  <si>
    <t>بغداد - ناصرية</t>
  </si>
  <si>
    <t>بغداد - سماوة</t>
  </si>
  <si>
    <t>رميلة - كربلاء</t>
  </si>
  <si>
    <t xml:space="preserve">رميلة - بغداد </t>
  </si>
  <si>
    <t>شعيبة - بغداد</t>
  </si>
  <si>
    <t>شعيبة - كربلاء</t>
  </si>
  <si>
    <t>بغداد - ديوانية</t>
  </si>
  <si>
    <t>بغداد - ساحة عدن</t>
  </si>
  <si>
    <t>بغداد - كربلاء</t>
  </si>
  <si>
    <t xml:space="preserve">خضر - بغداد </t>
  </si>
  <si>
    <t xml:space="preserve">بغداد - حلة </t>
  </si>
  <si>
    <t xml:space="preserve">سوق الشيوخ - بغداد </t>
  </si>
  <si>
    <t xml:space="preserve">ديوانية - كربلاء </t>
  </si>
  <si>
    <t xml:space="preserve">ام الطبول - ساحة عدن </t>
  </si>
  <si>
    <t>بغداد - سامراء</t>
  </si>
  <si>
    <t>بصرة - سامراء</t>
  </si>
  <si>
    <t>مسيب - بصرة</t>
  </si>
  <si>
    <t>حلة - بصرة</t>
  </si>
  <si>
    <t xml:space="preserve">محمودية - بصرة </t>
  </si>
  <si>
    <t xml:space="preserve">محمودية - سماوة </t>
  </si>
  <si>
    <t xml:space="preserve">هاشمية - بصرة </t>
  </si>
  <si>
    <t xml:space="preserve">ديوانية - بصرة </t>
  </si>
  <si>
    <t xml:space="preserve">حمزة - بصرة </t>
  </si>
  <si>
    <t xml:space="preserve">بغداد - فلوجه </t>
  </si>
  <si>
    <t>شعيبة - حلة</t>
  </si>
  <si>
    <t>دورة - ام قصر</t>
  </si>
  <si>
    <t>ام قصر - بغداد</t>
  </si>
  <si>
    <t>بغداد - ام قصر</t>
  </si>
  <si>
    <t>سماوة - غبيشية</t>
  </si>
  <si>
    <t>حجر</t>
  </si>
  <si>
    <t>كربلاء</t>
  </si>
  <si>
    <t>kerbela</t>
  </si>
  <si>
    <t xml:space="preserve">كربلاء </t>
  </si>
  <si>
    <t xml:space="preserve"> نسية التغير السنوي % *                  (2019-2018)</t>
  </si>
  <si>
    <t>Baghdad-falwga</t>
  </si>
  <si>
    <t>Basrah - Samawa</t>
  </si>
  <si>
    <t>Baghdad-  Nasria</t>
  </si>
  <si>
    <t xml:space="preserve"> Nasria -  krblaa</t>
  </si>
  <si>
    <t>Baghdad - Samawa</t>
  </si>
  <si>
    <t>Rmaila - krblaa</t>
  </si>
  <si>
    <t>Rmaila - Baghdad</t>
  </si>
  <si>
    <t xml:space="preserve">Hala -  Baghdad </t>
  </si>
  <si>
    <t>Shaiba-Hala</t>
  </si>
  <si>
    <t>Dwra-Amkasar</t>
  </si>
  <si>
    <t>Amkasar-Baghdad</t>
  </si>
  <si>
    <t>Baghdad-Samawa</t>
  </si>
  <si>
    <t>Baghdad- Amkasar</t>
  </si>
  <si>
    <t>Baghdad - krblaa</t>
  </si>
  <si>
    <t>Diwana -  krblaa</t>
  </si>
  <si>
    <t>Baghdad-Samara</t>
  </si>
  <si>
    <t>Baghdad - Diwana</t>
  </si>
  <si>
    <t>Swk ALshiwk - Baghdad</t>
  </si>
  <si>
    <t>Baghdad - Saha Adan</t>
  </si>
  <si>
    <t>AM al tbwl -Saha Adan</t>
  </si>
  <si>
    <t xml:space="preserve">** الكفاءة الوقودية لنقل المسافرين = 0,021 لتر لكل مسافر . كم مع توفير تبريد وتكييف وانارة وشاشات عرض تلفزيون وماء ومطعم للمسافرين </t>
  </si>
  <si>
    <t xml:space="preserve"> Passenger transport efficiency =0,021 liters per passenger. With cooling, air conditioning** lightingwater and water display, and a restaurant for travelers</t>
  </si>
  <si>
    <t>بغداد ــ فلوجة</t>
  </si>
  <si>
    <t>ل</t>
  </si>
  <si>
    <t xml:space="preserve">       Number of Diesel Locomotives (existed and operating) by Type for the years  
(2017- 2019)</t>
  </si>
  <si>
    <t>Number of railway cars exist the compny for Railways  for the years (2017-2019)</t>
  </si>
  <si>
    <t>Baghdad - Falwga</t>
  </si>
  <si>
    <t>Baghdad - Basrah</t>
  </si>
  <si>
    <t>Basrah - krblaa</t>
  </si>
  <si>
    <t xml:space="preserve"> haaba - Baghdad</t>
  </si>
  <si>
    <t xml:space="preserve"> haaba - krblaa </t>
  </si>
  <si>
    <t xml:space="preserve"> Kadar -Baghdad </t>
  </si>
  <si>
    <t>Basrh-Samara</t>
  </si>
  <si>
    <t>Msayab - Samawa</t>
  </si>
  <si>
    <t xml:space="preserve"> Msayab -Basrh</t>
  </si>
  <si>
    <t>Hilla - Basrh</t>
  </si>
  <si>
    <t>Mahmodyaa- Basrh</t>
  </si>
  <si>
    <t>Mahmodyaa -Samawa</t>
  </si>
  <si>
    <t xml:space="preserve"> Hashmea -Basrh</t>
  </si>
  <si>
    <t xml:space="preserve"> Dywaniy - Basrah</t>
  </si>
  <si>
    <t>Hamza-Basrah</t>
  </si>
  <si>
    <t>Number of Passengers transported Kilometers Passed and Revenue from Passenger Transport by Line  and Month for the year 2019</t>
  </si>
  <si>
    <t>Samawa- ghabishia</t>
  </si>
  <si>
    <t>Volume of goods transported by Station for the year 2019 (Ton)</t>
  </si>
  <si>
    <t xml:space="preserve">Volume of Goods, Ton Kilometers and Revenues by Type of Goods for the year 2019 </t>
  </si>
  <si>
    <t>Stone</t>
  </si>
  <si>
    <t>Total goods transported with charge, ton kilometers and revenues by line and month for the year 2019</t>
  </si>
  <si>
    <t>Number of Trips by Line and Type of Transport During for the year 2019</t>
  </si>
  <si>
    <t>Number of Trips and Kilometers Crossed byTrucks and Vehicles by Line and Type of Transport for the year 2019</t>
  </si>
  <si>
    <t xml:space="preserve">Number of employees of General Company for Railways by specification and gender for the year 2019  </t>
  </si>
  <si>
    <t xml:space="preserve">Number of employees of General Company for Railways by Educational level and gender for  the year 2019  </t>
  </si>
  <si>
    <t xml:space="preserve">Number of employees of General Company for Rail ways by Jurisdiction and age and gender for the year 2019 </t>
  </si>
  <si>
    <t xml:space="preserve"> الكفاءة الوقودية لنقل المسافرين </t>
  </si>
  <si>
    <t>عدد الكيلومترات السفرية المقطوعه بالالف مسافر . كم)</t>
  </si>
  <si>
    <t xml:space="preserve"> الايرادات المتحققة من نقل المسافرين بالالف دينار)</t>
  </si>
  <si>
    <t>Revenues pf Passengers Transport thousand  ID)</t>
  </si>
  <si>
    <t>Number of Trip Kilometers (thousand passengers. Km)</t>
  </si>
  <si>
    <t xml:space="preserve">             الكيلومترات السفرية              (الف كم .مسافر)</t>
  </si>
  <si>
    <t>Table (11)</t>
  </si>
  <si>
    <t>عدد المسافرين المنقولين بأجر والكيلومترات السفرية المقطوعه والايرادات المتحققه من نقل المسافرين حسب الخط و الاشهر لسنة 2019</t>
  </si>
  <si>
    <t>أجمالي كمية البضائع المنقولة بأجر والكيلومترات الطنية المقطوعة والايرادات المتحققة حسب الخط والاشهر لسنة 2019</t>
  </si>
  <si>
    <t>Source / Ministry of transport  -  the General Company of Rail Way .</t>
  </si>
  <si>
    <t xml:space="preserve">Source / Ministry of transpor t -  the General Company of Rail Way </t>
  </si>
  <si>
    <t xml:space="preserve">**Down: Train moves downriver  </t>
  </si>
  <si>
    <t xml:space="preserve"> ** نازل : يقصد به قطار نازل مع مجرى النهر     </t>
  </si>
  <si>
    <t>Age 21-30</t>
  </si>
  <si>
    <t>Age 31-40</t>
  </si>
  <si>
    <t>Age 41-50</t>
  </si>
  <si>
    <t>Age 51-60</t>
  </si>
  <si>
    <t>Age 61 more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</si>
</sst>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0"/>
    <numFmt numFmtId="166" formatCode="0.000"/>
  </numFmts>
  <fonts count="40" x14ac:knownFonts="1">
    <font>
      <sz val="10"/>
      <name val="Arial"/>
      <charset val="178"/>
    </font>
    <font>
      <sz val="10"/>
      <name val="Arial"/>
      <family val="2"/>
    </font>
    <font>
      <sz val="8"/>
      <name val="Arial"/>
      <family val="2"/>
    </font>
    <font>
      <b/>
      <sz val="14"/>
      <name val="Arial"/>
      <family val="2"/>
    </font>
    <font>
      <b/>
      <sz val="12"/>
      <name val="Arial"/>
      <family val="2"/>
    </font>
    <font>
      <sz val="10"/>
      <name val="Arial"/>
      <family val="2"/>
    </font>
    <font>
      <sz val="12"/>
      <name val="Times New Roman"/>
      <family val="1"/>
    </font>
    <font>
      <b/>
      <sz val="12"/>
      <name val="Times New Roman"/>
      <family val="1"/>
    </font>
    <font>
      <b/>
      <sz val="14"/>
      <name val="Times New Roman"/>
      <family val="1"/>
    </font>
    <font>
      <sz val="10"/>
      <name val="Times New Roman"/>
      <family val="1"/>
    </font>
    <font>
      <b/>
      <sz val="10"/>
      <name val="Times New Roman"/>
      <family val="1"/>
    </font>
    <font>
      <sz val="14"/>
      <name val="Times New Roman"/>
      <family val="1"/>
    </font>
    <font>
      <sz val="11"/>
      <name val="Times New Roman"/>
      <family val="1"/>
    </font>
    <font>
      <b/>
      <sz val="11"/>
      <name val="Times New Roman"/>
      <family val="1"/>
    </font>
    <font>
      <b/>
      <sz val="8"/>
      <name val="Times New Roman"/>
      <family val="1"/>
    </font>
    <font>
      <sz val="12"/>
      <name val="Arial"/>
      <family val="2"/>
    </font>
    <font>
      <sz val="14"/>
      <name val="Arial"/>
      <family val="2"/>
    </font>
    <font>
      <sz val="11"/>
      <name val="Arial"/>
      <family val="2"/>
    </font>
    <font>
      <b/>
      <sz val="16"/>
      <name val="Times New Roman"/>
      <family val="1"/>
    </font>
    <font>
      <sz val="16"/>
      <name val="Arial"/>
      <family val="2"/>
    </font>
    <font>
      <b/>
      <sz val="12"/>
      <color indexed="8"/>
      <name val="Times New Roman"/>
      <family val="1"/>
    </font>
    <font>
      <b/>
      <sz val="10"/>
      <name val="Arial"/>
      <family val="2"/>
    </font>
    <font>
      <b/>
      <sz val="12"/>
      <color theme="1"/>
      <name val="Times New Roman"/>
      <family val="1"/>
    </font>
    <font>
      <b/>
      <sz val="12"/>
      <color rgb="FFFF0000"/>
      <name val="Times New Roman"/>
      <family val="1"/>
    </font>
    <font>
      <b/>
      <sz val="18"/>
      <name val="Arial"/>
      <family val="2"/>
    </font>
    <font>
      <b/>
      <sz val="16"/>
      <name val="Arial"/>
      <family val="2"/>
    </font>
    <font>
      <b/>
      <sz val="16"/>
      <color theme="1"/>
      <name val="Arial"/>
      <family val="2"/>
    </font>
    <font>
      <b/>
      <sz val="12"/>
      <color rgb="FFFF0000"/>
      <name val="Arial"/>
      <family val="2"/>
    </font>
    <font>
      <b/>
      <sz val="14"/>
      <color rgb="FFFF0000"/>
      <name val="Arial"/>
      <family val="2"/>
    </font>
    <font>
      <b/>
      <sz val="11"/>
      <name val="Arial"/>
      <family val="2"/>
    </font>
    <font>
      <b/>
      <sz val="16"/>
      <color indexed="8"/>
      <name val="Arial"/>
      <family val="2"/>
    </font>
    <font>
      <b/>
      <sz val="14"/>
      <color theme="1"/>
      <name val="Arial"/>
      <family val="2"/>
    </font>
    <font>
      <b/>
      <sz val="14"/>
      <color theme="1"/>
      <name val="Times New Roman"/>
      <family val="1"/>
    </font>
    <font>
      <b/>
      <sz val="14"/>
      <color indexed="8"/>
      <name val="Times New Roman"/>
      <family val="1"/>
    </font>
    <font>
      <sz val="11"/>
      <color rgb="FFFF0000"/>
      <name val="Times New Roman"/>
      <family val="1"/>
    </font>
    <font>
      <sz val="10"/>
      <color rgb="FFFF0000"/>
      <name val="Times New Roman"/>
      <family val="1"/>
    </font>
    <font>
      <sz val="11"/>
      <color rgb="FF002060"/>
      <name val="Times New Roman"/>
      <family val="1"/>
    </font>
    <font>
      <sz val="10"/>
      <color rgb="FF002060"/>
      <name val="Times New Roman"/>
      <family val="1"/>
    </font>
    <font>
      <b/>
      <sz val="22"/>
      <name val="Arial"/>
      <family val="2"/>
    </font>
    <font>
      <b/>
      <sz val="18"/>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4">
    <border>
      <left/>
      <right/>
      <top/>
      <bottom/>
      <diagonal/>
    </border>
    <border>
      <left/>
      <right/>
      <top style="hair">
        <color indexed="64"/>
      </top>
      <bottom style="hair">
        <color indexed="64"/>
      </bottom>
      <diagonal/>
    </border>
    <border>
      <left/>
      <right/>
      <top style="double">
        <color indexed="64"/>
      </top>
      <bottom style="hair">
        <color indexed="64"/>
      </bottom>
      <diagonal/>
    </border>
    <border>
      <left/>
      <right/>
      <top style="hair">
        <color indexed="64"/>
      </top>
      <bottom style="medium">
        <color indexed="64"/>
      </bottom>
      <diagonal/>
    </border>
    <border>
      <left/>
      <right/>
      <top style="double">
        <color indexed="64"/>
      </top>
      <bottom/>
      <diagonal/>
    </border>
    <border>
      <left/>
      <right/>
      <top style="medium">
        <color indexed="64"/>
      </top>
      <bottom style="hair">
        <color indexed="64"/>
      </bottom>
      <diagonal/>
    </border>
    <border>
      <left/>
      <right/>
      <top style="hair">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double">
        <color indexed="64"/>
      </bottom>
      <diagonal/>
    </border>
    <border>
      <left/>
      <right/>
      <top/>
      <bottom style="hair">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ck">
        <color indexed="64"/>
      </top>
      <bottom style="hair">
        <color indexed="64"/>
      </bottom>
      <diagonal/>
    </border>
    <border>
      <left/>
      <right/>
      <top/>
      <bottom style="thick">
        <color indexed="64"/>
      </bottom>
      <diagonal/>
    </border>
    <border>
      <left/>
      <right/>
      <top style="medium">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s>
  <cellStyleXfs count="7">
    <xf numFmtId="0" fontId="0" fillId="0" borderId="0"/>
    <xf numFmtId="164" fontId="1" fillId="0" borderId="0" applyFont="0" applyFill="0" applyBorder="0" applyAlignment="0" applyProtection="0"/>
    <xf numFmtId="0" fontId="5" fillId="0" borderId="0"/>
    <xf numFmtId="0" fontId="5" fillId="0" borderId="0"/>
    <xf numFmtId="0" fontId="5" fillId="0" borderId="0"/>
    <xf numFmtId="9" fontId="1" fillId="0" borderId="0" applyFont="0" applyFill="0" applyBorder="0" applyAlignment="0" applyProtection="0"/>
    <xf numFmtId="9" fontId="5" fillId="0" borderId="0" applyFont="0" applyFill="0" applyBorder="0" applyAlignment="0" applyProtection="0"/>
  </cellStyleXfs>
  <cellXfs count="680">
    <xf numFmtId="0" fontId="0" fillId="0" borderId="0" xfId="0"/>
    <xf numFmtId="0" fontId="7" fillId="0" borderId="0" xfId="0" applyFont="1" applyAlignment="1">
      <alignment vertical="center"/>
    </xf>
    <xf numFmtId="0" fontId="9" fillId="0" borderId="0" xfId="0" applyFont="1"/>
    <xf numFmtId="0" fontId="10" fillId="0" borderId="0" xfId="2" applyFont="1" applyFill="1" applyBorder="1" applyAlignment="1">
      <alignment vertical="center" wrapText="1"/>
    </xf>
    <xf numFmtId="0" fontId="8" fillId="0" borderId="0" xfId="0" applyFont="1" applyFill="1" applyBorder="1" applyAlignment="1">
      <alignment horizontal="center" vertical="center" wrapText="1"/>
    </xf>
    <xf numFmtId="0" fontId="9" fillId="0" borderId="0" xfId="0" applyFont="1" applyBorder="1" applyAlignment="1">
      <alignment horizontal="center"/>
    </xf>
    <xf numFmtId="0" fontId="6" fillId="0" borderId="0" xfId="0" applyFont="1" applyBorder="1" applyAlignment="1">
      <alignment horizontal="center" vertical="center"/>
    </xf>
    <xf numFmtId="0" fontId="10" fillId="0" borderId="9" xfId="2" applyFont="1" applyBorder="1" applyAlignment="1">
      <alignment horizontal="center" vertical="center" wrapText="1"/>
    </xf>
    <xf numFmtId="0" fontId="10" fillId="0" borderId="3" xfId="0" applyFont="1" applyBorder="1" applyAlignment="1">
      <alignment horizontal="center" vertical="center" wrapText="1"/>
    </xf>
    <xf numFmtId="0" fontId="8" fillId="0" borderId="0" xfId="0" applyFont="1" applyBorder="1" applyAlignment="1">
      <alignment horizontal="center" vertical="center" wrapText="1"/>
    </xf>
    <xf numFmtId="0" fontId="6" fillId="0" borderId="10" xfId="0" applyFont="1" applyBorder="1" applyAlignment="1">
      <alignment horizontal="center" vertical="center"/>
    </xf>
    <xf numFmtId="0" fontId="12" fillId="0" borderId="0" xfId="0" applyFont="1" applyBorder="1" applyAlignment="1">
      <alignment horizontal="center" vertical="center"/>
    </xf>
    <xf numFmtId="0" fontId="6" fillId="0" borderId="11" xfId="0" applyFont="1" applyBorder="1" applyAlignment="1">
      <alignment horizontal="center" vertical="center"/>
    </xf>
    <xf numFmtId="165" fontId="6" fillId="0" borderId="0" xfId="0" applyNumberFormat="1" applyFont="1" applyBorder="1" applyAlignment="1">
      <alignment horizontal="center" vertical="center"/>
    </xf>
    <xf numFmtId="0" fontId="6" fillId="0" borderId="12" xfId="0" applyFont="1" applyBorder="1" applyAlignment="1">
      <alignment horizontal="center" vertical="center"/>
    </xf>
    <xf numFmtId="0" fontId="10" fillId="0" borderId="8" xfId="2" applyFont="1" applyBorder="1" applyAlignment="1">
      <alignment readingOrder="1"/>
    </xf>
    <xf numFmtId="0" fontId="10" fillId="0" borderId="0" xfId="2" applyFont="1" applyBorder="1" applyAlignment="1">
      <alignment readingOrder="1"/>
    </xf>
    <xf numFmtId="0" fontId="7" fillId="0" borderId="0" xfId="2" applyFont="1" applyBorder="1" applyAlignment="1">
      <alignment readingOrder="2"/>
    </xf>
    <xf numFmtId="0" fontId="9" fillId="0" borderId="0" xfId="2" applyFont="1" applyBorder="1"/>
    <xf numFmtId="0" fontId="7" fillId="0" borderId="0" xfId="0" applyFont="1" applyAlignment="1">
      <alignment horizontal="center"/>
    </xf>
    <xf numFmtId="0" fontId="9" fillId="0" borderId="0" xfId="0" applyFont="1" applyBorder="1"/>
    <xf numFmtId="0" fontId="6" fillId="0" borderId="0" xfId="0" applyFont="1"/>
    <xf numFmtId="0" fontId="9" fillId="2" borderId="0" xfId="0" applyFont="1" applyFill="1"/>
    <xf numFmtId="0" fontId="12" fillId="0" borderId="0" xfId="0" applyFont="1"/>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2" applyFont="1" applyBorder="1" applyAlignment="1">
      <alignment vertical="center"/>
    </xf>
    <xf numFmtId="0" fontId="7" fillId="0" borderId="0" xfId="0" applyFont="1" applyBorder="1" applyAlignment="1">
      <alignment horizontal="center" vertical="center" wrapText="1"/>
    </xf>
    <xf numFmtId="0" fontId="7" fillId="0" borderId="14" xfId="2" applyFont="1" applyBorder="1" applyAlignment="1">
      <alignment horizontal="left" vertical="center" wrapText="1"/>
    </xf>
    <xf numFmtId="0" fontId="13" fillId="0" borderId="0" xfId="0" applyFont="1" applyAlignment="1">
      <alignment horizontal="center" vertical="center" wrapText="1"/>
    </xf>
    <xf numFmtId="0" fontId="7" fillId="0" borderId="0" xfId="0" applyFont="1" applyAlignment="1">
      <alignment horizontal="center" vertical="center" wrapText="1" readingOrder="2"/>
    </xf>
    <xf numFmtId="0" fontId="14" fillId="0" borderId="0" xfId="2" applyFont="1" applyBorder="1" applyAlignment="1">
      <alignment vertical="center" wrapText="1" readingOrder="1"/>
    </xf>
    <xf numFmtId="0" fontId="14" fillId="0" borderId="0" xfId="2" applyFont="1" applyAlignment="1">
      <alignment vertical="center" wrapText="1" readingOrder="1"/>
    </xf>
    <xf numFmtId="0" fontId="9" fillId="0" borderId="0" xfId="2" applyFont="1" applyAlignment="1">
      <alignment readingOrder="2"/>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applyBorder="1" applyAlignment="1">
      <alignment horizontal="center" vertical="center"/>
    </xf>
    <xf numFmtId="0" fontId="7" fillId="0" borderId="13" xfId="0" applyFont="1" applyBorder="1" applyAlignment="1">
      <alignment vertical="center"/>
    </xf>
    <xf numFmtId="0" fontId="7" fillId="0" borderId="1" xfId="2" applyFont="1" applyBorder="1" applyAlignment="1">
      <alignment horizontal="left" vertical="center"/>
    </xf>
    <xf numFmtId="0" fontId="7" fillId="2" borderId="0" xfId="0" applyFont="1" applyFill="1" applyAlignment="1">
      <alignment horizontal="center" vertical="center"/>
    </xf>
    <xf numFmtId="0" fontId="7" fillId="0" borderId="1" xfId="0" applyFont="1" applyBorder="1" applyAlignment="1">
      <alignment horizontal="right" vertical="center" wrapText="1"/>
    </xf>
    <xf numFmtId="0" fontId="7" fillId="0" borderId="0" xfId="2" applyFont="1" applyBorder="1" applyAlignment="1">
      <alignment horizontal="left" vertical="center" wrapText="1"/>
    </xf>
    <xf numFmtId="0" fontId="10" fillId="0" borderId="0" xfId="0" applyFont="1" applyAlignment="1">
      <alignment vertical="center"/>
    </xf>
    <xf numFmtId="0" fontId="7" fillId="0" borderId="0" xfId="0" applyFont="1" applyBorder="1" applyAlignment="1">
      <alignment horizontal="right" vertical="center" wrapText="1"/>
    </xf>
    <xf numFmtId="0" fontId="7" fillId="0" borderId="0" xfId="2" applyFont="1" applyBorder="1" applyAlignment="1">
      <alignment vertical="center" readingOrder="1"/>
    </xf>
    <xf numFmtId="0" fontId="7" fillId="0" borderId="13" xfId="0" applyFont="1" applyBorder="1" applyAlignment="1">
      <alignment horizontal="center" vertical="center"/>
    </xf>
    <xf numFmtId="0" fontId="7" fillId="0" borderId="0" xfId="0" applyFont="1" applyAlignment="1">
      <alignment wrapText="1"/>
    </xf>
    <xf numFmtId="0" fontId="7" fillId="2" borderId="7" xfId="2" applyFont="1" applyFill="1" applyBorder="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wrapText="1"/>
    </xf>
    <xf numFmtId="0" fontId="7" fillId="2" borderId="1" xfId="0" applyFont="1" applyFill="1" applyBorder="1" applyAlignment="1">
      <alignment horizontal="right" vertical="center"/>
    </xf>
    <xf numFmtId="0" fontId="7" fillId="0" borderId="1" xfId="2" applyFont="1" applyFill="1" applyBorder="1" applyAlignment="1">
      <alignment vertical="center"/>
    </xf>
    <xf numFmtId="0" fontId="13" fillId="0" borderId="0" xfId="0" applyFont="1" applyBorder="1" applyAlignment="1">
      <alignment horizontal="left" vertical="center" wrapText="1"/>
    </xf>
    <xf numFmtId="0" fontId="7" fillId="0" borderId="7" xfId="0" applyFont="1" applyFill="1" applyBorder="1" applyAlignment="1">
      <alignment horizontal="center" vertical="center" wrapText="1"/>
    </xf>
    <xf numFmtId="0" fontId="13" fillId="0" borderId="0" xfId="0" applyFont="1" applyAlignment="1">
      <alignment horizontal="center" vertical="center"/>
    </xf>
    <xf numFmtId="0" fontId="7" fillId="0" borderId="7" xfId="2" applyFont="1" applyFill="1" applyBorder="1" applyAlignment="1">
      <alignment horizontal="center" vertical="center" wrapText="1"/>
    </xf>
    <xf numFmtId="0" fontId="8" fillId="0" borderId="0" xfId="0"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8" fillId="0" borderId="0" xfId="0" applyFont="1" applyAlignment="1">
      <alignment vertical="center"/>
    </xf>
    <xf numFmtId="0" fontId="16" fillId="0" borderId="0" xfId="0" applyFont="1"/>
    <xf numFmtId="0" fontId="11" fillId="0" borderId="0" xfId="0" applyFont="1"/>
    <xf numFmtId="0" fontId="8" fillId="0" borderId="4" xfId="0" applyFont="1" applyBorder="1" applyAlignment="1">
      <alignment horizontal="center"/>
    </xf>
    <xf numFmtId="9" fontId="8" fillId="0" borderId="0" xfId="5" applyFont="1" applyFill="1" applyBorder="1" applyAlignment="1">
      <alignment horizontal="center" vertical="center" wrapText="1" readingOrder="2"/>
    </xf>
    <xf numFmtId="0" fontId="7" fillId="0" borderId="4" xfId="2" applyFont="1" applyFill="1" applyBorder="1" applyAlignment="1">
      <alignment horizontal="center" vertical="center"/>
    </xf>
    <xf numFmtId="0" fontId="7" fillId="0" borderId="4" xfId="2" applyFont="1" applyFill="1" applyBorder="1" applyAlignment="1">
      <alignment horizontal="center" vertical="center" wrapText="1" readingOrder="2"/>
    </xf>
    <xf numFmtId="0" fontId="7" fillId="0" borderId="4" xfId="2" applyFont="1" applyBorder="1" applyAlignment="1">
      <alignment horizontal="center" vertical="center"/>
    </xf>
    <xf numFmtId="0" fontId="7" fillId="0" borderId="0" xfId="2" applyFont="1" applyFill="1" applyBorder="1" applyAlignment="1">
      <alignment horizontal="center" vertical="center" wrapText="1"/>
    </xf>
    <xf numFmtId="0" fontId="7" fillId="0" borderId="15" xfId="2" applyFont="1" applyFill="1" applyBorder="1" applyAlignment="1">
      <alignment horizontal="center" vertical="center" wrapText="1"/>
    </xf>
    <xf numFmtId="0" fontId="15" fillId="0" borderId="0" xfId="0" applyFont="1"/>
    <xf numFmtId="0" fontId="4" fillId="0" borderId="0" xfId="0" applyFont="1" applyAlignment="1">
      <alignment vertical="center" wrapText="1"/>
    </xf>
    <xf numFmtId="0" fontId="7" fillId="0" borderId="0" xfId="0" applyFont="1" applyBorder="1" applyAlignment="1">
      <alignment vertical="center" readingOrder="2"/>
    </xf>
    <xf numFmtId="0" fontId="7" fillId="2" borderId="0" xfId="0" applyFont="1" applyFill="1" applyBorder="1" applyAlignment="1">
      <alignment horizontal="right" vertical="center"/>
    </xf>
    <xf numFmtId="0" fontId="7" fillId="2" borderId="0" xfId="2" applyFont="1" applyFill="1" applyBorder="1" applyAlignment="1">
      <alignment horizontal="left" vertical="center"/>
    </xf>
    <xf numFmtId="0" fontId="7" fillId="2" borderId="1" xfId="2" applyFont="1" applyFill="1" applyBorder="1" applyAlignment="1">
      <alignment horizontal="left" vertical="center"/>
    </xf>
    <xf numFmtId="0" fontId="7" fillId="0" borderId="0" xfId="2" applyFont="1" applyBorder="1" applyAlignment="1">
      <alignment horizontal="left" vertical="center" readingOrder="1"/>
    </xf>
    <xf numFmtId="0" fontId="4" fillId="0" borderId="0" xfId="0" applyFont="1"/>
    <xf numFmtId="0" fontId="13" fillId="0" borderId="0" xfId="0" applyFont="1" applyBorder="1" applyAlignment="1">
      <alignment readingOrder="2"/>
    </xf>
    <xf numFmtId="0" fontId="12" fillId="0" borderId="8" xfId="0" applyFont="1" applyBorder="1"/>
    <xf numFmtId="0" fontId="17" fillId="0" borderId="0" xfId="0" applyFont="1"/>
    <xf numFmtId="0" fontId="13" fillId="0" borderId="0" xfId="0" applyFont="1" applyBorder="1" applyAlignment="1">
      <alignment horizontal="right" vertical="center" wrapText="1" readingOrder="2"/>
    </xf>
    <xf numFmtId="0" fontId="21" fillId="0" borderId="0" xfId="0" applyFont="1"/>
    <xf numFmtId="0" fontId="0" fillId="0" borderId="13" xfId="0" applyBorder="1"/>
    <xf numFmtId="0" fontId="0" fillId="0" borderId="7" xfId="0" applyBorder="1"/>
    <xf numFmtId="0" fontId="23" fillId="0" borderId="0" xfId="0" applyFont="1" applyBorder="1" applyAlignment="1">
      <alignment horizontal="right" vertical="center" readingOrder="2"/>
    </xf>
    <xf numFmtId="0" fontId="7" fillId="0" borderId="13" xfId="0" applyFont="1" applyBorder="1" applyAlignment="1">
      <alignment vertical="center" wrapText="1"/>
    </xf>
    <xf numFmtId="0" fontId="7" fillId="0" borderId="0" xfId="0" applyFont="1" applyFill="1" applyBorder="1" applyAlignment="1">
      <alignment horizontal="center" vertical="center" wrapText="1" readingOrder="1"/>
    </xf>
    <xf numFmtId="0" fontId="8" fillId="0" borderId="7" xfId="0" applyFont="1" applyBorder="1" applyAlignment="1">
      <alignment horizontal="center" vertical="center"/>
    </xf>
    <xf numFmtId="0" fontId="7" fillId="0" borderId="1" xfId="0" applyFont="1" applyBorder="1" applyAlignment="1">
      <alignment horizontal="right" vertical="center" wrapText="1"/>
    </xf>
    <xf numFmtId="0" fontId="1" fillId="0" borderId="0" xfId="0" applyFont="1"/>
    <xf numFmtId="0" fontId="25" fillId="0" borderId="13" xfId="0" applyFont="1" applyBorder="1" applyAlignment="1">
      <alignment horizontal="center" vertical="center"/>
    </xf>
    <xf numFmtId="0" fontId="1" fillId="0" borderId="0" xfId="0" applyFont="1" applyBorder="1"/>
    <xf numFmtId="0" fontId="28" fillId="0" borderId="0" xfId="0" applyFont="1" applyBorder="1" applyAlignment="1">
      <alignment horizontal="right" vertical="center" readingOrder="2"/>
    </xf>
    <xf numFmtId="0" fontId="3" fillId="0" borderId="0" xfId="2" applyFont="1" applyBorder="1" applyAlignment="1">
      <alignment horizontal="left" vertical="center" wrapText="1" readingOrder="1"/>
    </xf>
    <xf numFmtId="0" fontId="3" fillId="0" borderId="0" xfId="0" applyFont="1" applyBorder="1" applyAlignment="1">
      <alignment horizontal="right" vertical="center" readingOrder="2"/>
    </xf>
    <xf numFmtId="0" fontId="16" fillId="0" borderId="0" xfId="0" applyFont="1" applyBorder="1"/>
    <xf numFmtId="0" fontId="21" fillId="0" borderId="0" xfId="2" applyFont="1" applyAlignment="1">
      <alignment readingOrder="1"/>
    </xf>
    <xf numFmtId="0" fontId="29" fillId="0" borderId="0" xfId="2" applyFont="1" applyAlignment="1">
      <alignment readingOrder="1"/>
    </xf>
    <xf numFmtId="0" fontId="3" fillId="0" borderId="13" xfId="0" applyFont="1" applyBorder="1" applyAlignment="1">
      <alignment vertical="center"/>
    </xf>
    <xf numFmtId="0" fontId="4" fillId="2" borderId="3" xfId="0" applyFont="1" applyFill="1" applyBorder="1" applyAlignment="1">
      <alignment horizontal="right" vertical="center"/>
    </xf>
    <xf numFmtId="0" fontId="3" fillId="2" borderId="7" xfId="2" applyFont="1" applyFill="1" applyBorder="1" applyAlignment="1">
      <alignment horizontal="center" vertical="center" wrapText="1"/>
    </xf>
    <xf numFmtId="0" fontId="3" fillId="0" borderId="0" xfId="0" applyFont="1" applyAlignment="1">
      <alignment vertical="center"/>
    </xf>
    <xf numFmtId="0" fontId="3" fillId="0" borderId="0" xfId="0" applyFont="1" applyBorder="1" applyAlignment="1">
      <alignment horizontal="center"/>
    </xf>
    <xf numFmtId="0" fontId="3" fillId="0" borderId="0" xfId="0" applyFont="1" applyBorder="1" applyAlignment="1">
      <alignment vertical="center"/>
    </xf>
    <xf numFmtId="0" fontId="3" fillId="0" borderId="4" xfId="0" applyFont="1" applyBorder="1" applyAlignment="1">
      <alignment horizontal="center"/>
    </xf>
    <xf numFmtId="0" fontId="27" fillId="0" borderId="0" xfId="0" applyFont="1"/>
    <xf numFmtId="0" fontId="3" fillId="0" borderId="14" xfId="0" applyFont="1" applyBorder="1" applyAlignment="1">
      <alignment horizontal="right" vertical="center"/>
    </xf>
    <xf numFmtId="0" fontId="3" fillId="0" borderId="1" xfId="0" applyFont="1" applyBorder="1" applyAlignment="1">
      <alignment horizontal="right" vertical="center"/>
    </xf>
    <xf numFmtId="0" fontId="3" fillId="2" borderId="7" xfId="0" applyFont="1" applyFill="1" applyBorder="1" applyAlignment="1">
      <alignment horizontal="center" vertical="center" wrapText="1"/>
    </xf>
    <xf numFmtId="0" fontId="3" fillId="0" borderId="0" xfId="2" applyFont="1" applyBorder="1" applyAlignment="1">
      <alignment horizontal="left" vertical="center" wrapText="1" readingOrder="1"/>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3" applyFont="1" applyBorder="1" applyAlignment="1"/>
    <xf numFmtId="0" fontId="4" fillId="0" borderId="0" xfId="0" applyFont="1" applyBorder="1" applyAlignment="1">
      <alignment vertical="top" wrapText="1" readingOrder="2"/>
    </xf>
    <xf numFmtId="0" fontId="4" fillId="0" borderId="0" xfId="0" applyFont="1" applyBorder="1" applyAlignment="1">
      <alignment vertical="center" wrapText="1" readingOrder="2"/>
    </xf>
    <xf numFmtId="0" fontId="31" fillId="0" borderId="4" xfId="0" applyFont="1" applyBorder="1" applyAlignment="1">
      <alignment horizontal="center" vertical="center"/>
    </xf>
    <xf numFmtId="0" fontId="31" fillId="0" borderId="4" xfId="0" applyFont="1" applyBorder="1" applyAlignment="1">
      <alignment horizontal="center" vertical="center" wrapText="1"/>
    </xf>
    <xf numFmtId="0" fontId="31" fillId="0" borderId="7" xfId="3" applyFont="1" applyBorder="1" applyAlignment="1">
      <alignment horizontal="center" vertical="center"/>
    </xf>
    <xf numFmtId="0" fontId="31" fillId="0" borderId="7" xfId="3" applyFont="1" applyBorder="1" applyAlignment="1">
      <alignment horizontal="center" vertical="center" wrapText="1"/>
    </xf>
    <xf numFmtId="0" fontId="31" fillId="0" borderId="0" xfId="3" applyFont="1" applyBorder="1" applyAlignment="1">
      <alignment horizontal="right" vertical="center"/>
    </xf>
    <xf numFmtId="0" fontId="31" fillId="0" borderId="1" xfId="0" applyFont="1" applyBorder="1" applyAlignment="1">
      <alignment horizontal="right" vertical="center"/>
    </xf>
    <xf numFmtId="0" fontId="31" fillId="0" borderId="6" xfId="0" applyFont="1" applyBorder="1" applyAlignment="1">
      <alignment horizontal="right" vertical="center"/>
    </xf>
    <xf numFmtId="0" fontId="31" fillId="2" borderId="0" xfId="0" applyFont="1" applyFill="1" applyBorder="1" applyAlignment="1">
      <alignment horizontal="right" vertical="center"/>
    </xf>
    <xf numFmtId="0" fontId="31" fillId="0" borderId="0" xfId="3" applyFont="1" applyBorder="1" applyAlignment="1">
      <alignment horizontal="center" vertical="center" wrapText="1"/>
    </xf>
    <xf numFmtId="0" fontId="3" fillId="0" borderId="0" xfId="0" applyFont="1" applyBorder="1" applyAlignment="1">
      <alignment horizontal="center" vertical="center" wrapText="1"/>
    </xf>
    <xf numFmtId="0" fontId="4"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3"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Alignment="1">
      <alignment horizontal="center" vertical="center"/>
    </xf>
    <xf numFmtId="0" fontId="4" fillId="0" borderId="0" xfId="2" applyFont="1" applyBorder="1" applyAlignment="1">
      <alignment vertical="center" readingOrder="1"/>
    </xf>
    <xf numFmtId="0" fontId="4" fillId="0" borderId="13" xfId="0" applyFont="1" applyBorder="1" applyAlignment="1">
      <alignment vertical="center"/>
    </xf>
    <xf numFmtId="0" fontId="4" fillId="0" borderId="0" xfId="2" applyFont="1" applyBorder="1" applyAlignment="1">
      <alignment horizontal="center" vertical="center" wrapText="1"/>
    </xf>
    <xf numFmtId="0" fontId="29" fillId="0" borderId="0" xfId="0" applyFont="1" applyAlignment="1">
      <alignment horizontal="center" vertical="center"/>
    </xf>
    <xf numFmtId="166" fontId="4" fillId="0" borderId="0" xfId="0" applyNumberFormat="1" applyFont="1" applyAlignment="1">
      <alignment horizontal="center" vertical="center"/>
    </xf>
    <xf numFmtId="0" fontId="3" fillId="0" borderId="2" xfId="0" applyFont="1" applyBorder="1" applyAlignment="1">
      <alignment horizontal="right" vertical="center" wrapText="1"/>
    </xf>
    <xf numFmtId="0" fontId="3" fillId="0" borderId="14" xfId="2" applyFont="1" applyBorder="1" applyAlignment="1">
      <alignment horizontal="left" vertical="center" wrapText="1"/>
    </xf>
    <xf numFmtId="0" fontId="3" fillId="0" borderId="1" xfId="0" applyFont="1" applyBorder="1" applyAlignment="1">
      <alignment horizontal="right" vertical="center" wrapText="1"/>
    </xf>
    <xf numFmtId="0" fontId="3" fillId="0" borderId="1" xfId="2" applyFont="1" applyBorder="1" applyAlignment="1">
      <alignment horizontal="left" vertical="center" wrapText="1"/>
    </xf>
    <xf numFmtId="0" fontId="4" fillId="0" borderId="13" xfId="0" applyFont="1" applyBorder="1" applyAlignment="1">
      <alignment horizontal="center" vertical="center"/>
    </xf>
    <xf numFmtId="0" fontId="4" fillId="0" borderId="13" xfId="2" applyFont="1" applyBorder="1" applyAlignment="1">
      <alignment vertical="center"/>
    </xf>
    <xf numFmtId="0" fontId="3" fillId="0" borderId="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5" fillId="0" borderId="13" xfId="0" applyFont="1" applyBorder="1" applyAlignment="1">
      <alignment vertical="center"/>
    </xf>
    <xf numFmtId="0" fontId="3" fillId="0" borderId="1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2" applyFont="1" applyFill="1" applyBorder="1" applyAlignment="1">
      <alignment horizontal="center" vertical="center" wrapText="1"/>
    </xf>
    <xf numFmtId="0" fontId="3" fillId="0" borderId="1" xfId="0" applyFont="1" applyBorder="1" applyAlignment="1">
      <alignment horizontal="right" vertical="center" wrapText="1" readingOrder="1"/>
    </xf>
    <xf numFmtId="0" fontId="3" fillId="0" borderId="1" xfId="2" applyFont="1" applyBorder="1" applyAlignment="1">
      <alignment horizontal="left" vertical="center" wrapText="1" readingOrder="1"/>
    </xf>
    <xf numFmtId="0" fontId="3" fillId="0" borderId="1" xfId="2" applyFont="1" applyBorder="1" applyAlignment="1">
      <alignment vertical="center" readingOrder="1"/>
    </xf>
    <xf numFmtId="0" fontId="3" fillId="0" borderId="0" xfId="2" applyFont="1" applyBorder="1" applyAlignment="1">
      <alignment horizontal="center" vertical="center" wrapText="1"/>
    </xf>
    <xf numFmtId="0" fontId="3" fillId="0" borderId="0" xfId="2" applyFont="1" applyBorder="1" applyAlignment="1">
      <alignment horizontal="center" vertical="center" wrapText="1" readingOrder="1"/>
    </xf>
    <xf numFmtId="0" fontId="3" fillId="0" borderId="17" xfId="0" applyFont="1" applyBorder="1" applyAlignment="1">
      <alignment horizontal="right" vertical="center" wrapText="1"/>
    </xf>
    <xf numFmtId="0" fontId="3" fillId="0" borderId="17" xfId="2" applyFont="1" applyBorder="1" applyAlignment="1">
      <alignment horizontal="left" vertical="center" wrapText="1"/>
    </xf>
    <xf numFmtId="0" fontId="3" fillId="0" borderId="21" xfId="0" applyFont="1" applyBorder="1" applyAlignment="1">
      <alignment horizontal="right" vertical="center" wrapText="1"/>
    </xf>
    <xf numFmtId="0" fontId="3" fillId="0" borderId="21" xfId="2" applyFont="1" applyBorder="1" applyAlignment="1">
      <alignment horizontal="left" vertical="center" wrapText="1"/>
    </xf>
    <xf numFmtId="0" fontId="4" fillId="0" borderId="0" xfId="0" applyFont="1" applyBorder="1" applyAlignment="1">
      <alignment horizontal="center" wrapText="1"/>
    </xf>
    <xf numFmtId="0" fontId="4" fillId="0" borderId="14" xfId="0" applyFont="1" applyBorder="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0" xfId="0" applyFont="1" applyBorder="1" applyAlignment="1"/>
    <xf numFmtId="3" fontId="4" fillId="0" borderId="14" xfId="0" applyNumberFormat="1" applyFont="1" applyBorder="1" applyAlignment="1">
      <alignment horizontal="right" vertical="center"/>
    </xf>
    <xf numFmtId="3" fontId="4" fillId="0" borderId="0" xfId="0" applyNumberFormat="1" applyFont="1" applyBorder="1" applyAlignment="1">
      <alignment horizontal="left" vertical="center"/>
    </xf>
    <xf numFmtId="3" fontId="4" fillId="0" borderId="1" xfId="0" applyNumberFormat="1" applyFont="1" applyBorder="1" applyAlignment="1">
      <alignment horizontal="right" vertical="center"/>
    </xf>
    <xf numFmtId="3" fontId="4" fillId="0" borderId="6" xfId="0" applyNumberFormat="1" applyFont="1" applyBorder="1" applyAlignment="1">
      <alignment horizontal="left" vertical="center"/>
    </xf>
    <xf numFmtId="0" fontId="1" fillId="3" borderId="0" xfId="0" applyFont="1" applyFill="1"/>
    <xf numFmtId="0" fontId="29" fillId="0" borderId="0" xfId="0" applyFont="1"/>
    <xf numFmtId="0" fontId="3" fillId="0" borderId="13" xfId="4" applyFont="1" applyBorder="1" applyAlignment="1">
      <alignment vertical="center"/>
    </xf>
    <xf numFmtId="0" fontId="4" fillId="0" borderId="13" xfId="4" applyFont="1" applyBorder="1" applyAlignment="1">
      <alignment vertical="center"/>
    </xf>
    <xf numFmtId="0" fontId="4" fillId="0" borderId="0" xfId="4" applyFont="1" applyBorder="1" applyAlignment="1">
      <alignment horizontal="center" vertical="center"/>
    </xf>
    <xf numFmtId="0" fontId="1" fillId="0" borderId="0" xfId="4" applyFont="1"/>
    <xf numFmtId="0" fontId="15" fillId="0" borderId="0" xfId="4" applyFont="1"/>
    <xf numFmtId="0" fontId="17" fillId="0" borderId="0" xfId="4" applyFont="1"/>
    <xf numFmtId="0" fontId="25" fillId="0" borderId="8" xfId="4" applyFont="1" applyBorder="1" applyAlignment="1">
      <alignment horizontal="center" vertical="center"/>
    </xf>
    <xf numFmtId="0" fontId="25" fillId="0" borderId="7" xfId="4" applyFont="1" applyBorder="1" applyAlignment="1">
      <alignment horizontal="center" vertical="center" wrapText="1"/>
    </xf>
    <xf numFmtId="0" fontId="25" fillId="0" borderId="16" xfId="0" applyFont="1" applyBorder="1" applyAlignment="1">
      <alignment horizontal="left" vertical="center"/>
    </xf>
    <xf numFmtId="0" fontId="25" fillId="0" borderId="16" xfId="0" applyFont="1" applyBorder="1" applyAlignment="1">
      <alignment vertical="center"/>
    </xf>
    <xf numFmtId="0" fontId="25" fillId="0" borderId="18" xfId="0" applyFont="1" applyBorder="1" applyAlignment="1">
      <alignment vertical="center"/>
    </xf>
    <xf numFmtId="0" fontId="3" fillId="0" borderId="6"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center"/>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16" fillId="0" borderId="0" xfId="0" applyFont="1" applyAlignment="1">
      <alignment horizontal="center"/>
    </xf>
    <xf numFmtId="0" fontId="3" fillId="0" borderId="0" xfId="0" applyFont="1" applyAlignment="1">
      <alignment horizontal="center" vertical="center" wrapText="1"/>
    </xf>
    <xf numFmtId="0" fontId="4" fillId="0" borderId="0" xfId="2" applyFont="1" applyBorder="1" applyAlignment="1">
      <alignment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2" borderId="0" xfId="0" applyFont="1" applyFill="1" applyAlignment="1">
      <alignment vertical="center"/>
    </xf>
    <xf numFmtId="0" fontId="3" fillId="0" borderId="0" xfId="0" applyFont="1"/>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xf>
    <xf numFmtId="0" fontId="3" fillId="0" borderId="13" xfId="0" applyFont="1" applyBorder="1" applyAlignment="1">
      <alignment horizontal="center" vertical="center"/>
    </xf>
    <xf numFmtId="0" fontId="7" fillId="0" borderId="0" xfId="0" applyFont="1" applyBorder="1" applyAlignment="1">
      <alignment horizontal="right" vertical="center" readingOrder="2"/>
    </xf>
    <xf numFmtId="165" fontId="7" fillId="2" borderId="8" xfId="0" applyNumberFormat="1" applyFont="1" applyFill="1" applyBorder="1" applyAlignment="1">
      <alignment horizontal="right" vertical="center" wrapText="1"/>
    </xf>
    <xf numFmtId="0" fontId="7" fillId="2" borderId="7" xfId="2" applyFont="1" applyFill="1" applyBorder="1" applyAlignment="1">
      <alignment horizontal="right" vertical="center" wrapText="1"/>
    </xf>
    <xf numFmtId="0" fontId="4" fillId="0" borderId="7" xfId="0" applyFont="1" applyBorder="1" applyAlignment="1">
      <alignment vertical="center"/>
    </xf>
    <xf numFmtId="0" fontId="7" fillId="0" borderId="1" xfId="0" applyFont="1" applyBorder="1" applyAlignment="1">
      <alignment vertical="center" wrapText="1"/>
    </xf>
    <xf numFmtId="0" fontId="3" fillId="2" borderId="14" xfId="0" applyFont="1" applyFill="1" applyBorder="1" applyAlignment="1">
      <alignment horizontal="right" vertical="center"/>
    </xf>
    <xf numFmtId="0" fontId="3" fillId="2" borderId="14" xfId="2" applyFont="1" applyFill="1" applyBorder="1" applyAlignment="1">
      <alignment horizontal="left" vertical="center" wrapText="1"/>
    </xf>
    <xf numFmtId="0" fontId="3" fillId="2" borderId="1" xfId="0" applyFont="1" applyFill="1" applyBorder="1" applyAlignment="1">
      <alignment horizontal="right" vertical="center"/>
    </xf>
    <xf numFmtId="0" fontId="3" fillId="2" borderId="1" xfId="2" applyFont="1" applyFill="1" applyBorder="1" applyAlignment="1">
      <alignment horizontal="left" vertical="center" wrapText="1"/>
    </xf>
    <xf numFmtId="0" fontId="3" fillId="2" borderId="3" xfId="0" applyFont="1" applyFill="1" applyBorder="1" applyAlignment="1">
      <alignment horizontal="right" vertical="center"/>
    </xf>
    <xf numFmtId="0" fontId="3" fillId="2" borderId="3" xfId="2" applyFont="1" applyFill="1" applyBorder="1" applyAlignment="1">
      <alignment horizontal="left" vertical="center" wrapText="1"/>
    </xf>
    <xf numFmtId="0" fontId="3" fillId="2" borderId="7" xfId="0" applyFont="1" applyFill="1" applyBorder="1" applyAlignment="1">
      <alignment horizontal="right" vertical="center"/>
    </xf>
    <xf numFmtId="0" fontId="3" fillId="2" borderId="7" xfId="2" applyFont="1" applyFill="1" applyBorder="1" applyAlignment="1">
      <alignment horizontal="left" vertical="center" wrapText="1"/>
    </xf>
    <xf numFmtId="0" fontId="3" fillId="0" borderId="13" xfId="0" applyFont="1" applyBorder="1" applyAlignment="1">
      <alignment horizontal="center" vertical="center"/>
    </xf>
    <xf numFmtId="0" fontId="3" fillId="2" borderId="0" xfId="0" applyFont="1" applyFill="1" applyBorder="1" applyAlignment="1">
      <alignment horizontal="center" vertical="center" wrapText="1"/>
    </xf>
    <xf numFmtId="3" fontId="7" fillId="0" borderId="1" xfId="0" applyNumberFormat="1" applyFont="1" applyBorder="1" applyAlignment="1">
      <alignment horizontal="center" vertical="center"/>
    </xf>
    <xf numFmtId="3" fontId="3" fillId="2" borderId="14"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0" fontId="31" fillId="2" borderId="0" xfId="0" applyFont="1" applyFill="1" applyBorder="1" applyAlignment="1">
      <alignment horizontal="center" vertical="center"/>
    </xf>
    <xf numFmtId="0" fontId="7" fillId="0" borderId="1" xfId="0" applyFont="1" applyBorder="1" applyAlignment="1">
      <alignment horizontal="right" vertical="center" wrapText="1"/>
    </xf>
    <xf numFmtId="0" fontId="3" fillId="0" borderId="14" xfId="0" applyFont="1" applyBorder="1" applyAlignment="1">
      <alignment horizontal="center" vertical="center"/>
    </xf>
    <xf numFmtId="3" fontId="3" fillId="0" borderId="14" xfId="0" applyNumberFormat="1" applyFont="1" applyBorder="1" applyAlignment="1">
      <alignment horizontal="center" vertical="center"/>
    </xf>
    <xf numFmtId="3" fontId="3" fillId="0" borderId="0" xfId="0" applyNumberFormat="1" applyFont="1" applyBorder="1" applyAlignment="1">
      <alignment horizontal="center" vertical="center"/>
    </xf>
    <xf numFmtId="3" fontId="3" fillId="0" borderId="14" xfId="2" applyNumberFormat="1" applyFont="1" applyBorder="1" applyAlignment="1">
      <alignment horizontal="center" vertical="center" wrapText="1"/>
    </xf>
    <xf numFmtId="3" fontId="3" fillId="0" borderId="1" xfId="0" applyNumberFormat="1" applyFont="1" applyBorder="1" applyAlignment="1">
      <alignment horizontal="center" vertical="center"/>
    </xf>
    <xf numFmtId="3" fontId="3" fillId="0" borderId="17" xfId="1" applyNumberFormat="1" applyFont="1" applyBorder="1" applyAlignment="1">
      <alignment horizontal="center" vertical="center" wrapText="1"/>
    </xf>
    <xf numFmtId="3" fontId="3" fillId="0" borderId="7" xfId="1" applyNumberFormat="1" applyFont="1" applyBorder="1" applyAlignment="1">
      <alignment horizontal="center" vertical="center" wrapText="1"/>
    </xf>
    <xf numFmtId="3" fontId="3" fillId="0" borderId="21" xfId="1" applyNumberFormat="1" applyFont="1" applyBorder="1" applyAlignment="1">
      <alignment horizontal="center" vertical="center" wrapText="1"/>
    </xf>
    <xf numFmtId="3" fontId="29" fillId="0" borderId="14" xfId="0" applyNumberFormat="1" applyFont="1" applyBorder="1" applyAlignment="1">
      <alignment horizontal="center" vertical="center"/>
    </xf>
    <xf numFmtId="3" fontId="29" fillId="0" borderId="1" xfId="0" applyNumberFormat="1" applyFont="1" applyBorder="1" applyAlignment="1">
      <alignment horizontal="center" vertical="center"/>
    </xf>
    <xf numFmtId="3" fontId="29" fillId="0" borderId="3" xfId="0" applyNumberFormat="1" applyFont="1" applyBorder="1" applyAlignment="1">
      <alignment horizontal="center" vertical="center"/>
    </xf>
    <xf numFmtId="3" fontId="4" fillId="0" borderId="14" xfId="0" applyNumberFormat="1" applyFont="1" applyBorder="1" applyAlignment="1">
      <alignment horizontal="center" vertical="center"/>
    </xf>
    <xf numFmtId="3" fontId="4" fillId="0" borderId="1" xfId="0" applyNumberFormat="1" applyFont="1" applyBorder="1" applyAlignment="1">
      <alignment horizontal="center" vertical="center"/>
    </xf>
    <xf numFmtId="3" fontId="25" fillId="0" borderId="16" xfId="4" applyNumberFormat="1" applyFont="1" applyBorder="1" applyAlignment="1">
      <alignment horizontal="center" vertical="center"/>
    </xf>
    <xf numFmtId="3" fontId="25" fillId="0" borderId="18" xfId="4" applyNumberFormat="1" applyFont="1" applyBorder="1" applyAlignment="1">
      <alignment horizontal="center" vertical="center"/>
    </xf>
    <xf numFmtId="3" fontId="25" fillId="0" borderId="18" xfId="4" applyNumberFormat="1" applyFont="1" applyBorder="1" applyAlignment="1">
      <alignment horizontal="center" vertical="center"/>
    </xf>
    <xf numFmtId="3" fontId="31" fillId="0" borderId="1" xfId="0" applyNumberFormat="1" applyFont="1" applyBorder="1" applyAlignment="1">
      <alignment horizontal="center" vertical="center"/>
    </xf>
    <xf numFmtId="3" fontId="22" fillId="2" borderId="14"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0" borderId="1" xfId="0" applyNumberFormat="1" applyFont="1" applyBorder="1" applyAlignment="1">
      <alignment horizontal="center" vertical="center"/>
    </xf>
    <xf numFmtId="3" fontId="22" fillId="0" borderId="1" xfId="0" applyNumberFormat="1" applyFont="1" applyBorder="1" applyAlignment="1">
      <alignment horizontal="center" vertical="center"/>
    </xf>
    <xf numFmtId="3" fontId="7" fillId="0" borderId="1" xfId="1" applyNumberFormat="1" applyFont="1" applyBorder="1" applyAlignment="1">
      <alignment horizontal="center" vertical="center"/>
    </xf>
    <xf numFmtId="3" fontId="7" fillId="0" borderId="0" xfId="0" applyNumberFormat="1" applyFont="1" applyBorder="1" applyAlignment="1">
      <alignment horizontal="center" vertical="center"/>
    </xf>
    <xf numFmtId="3" fontId="22" fillId="0" borderId="0" xfId="0" applyNumberFormat="1" applyFont="1" applyBorder="1" applyAlignment="1">
      <alignment horizontal="center" vertical="center"/>
    </xf>
    <xf numFmtId="165" fontId="7" fillId="2" borderId="9" xfId="0" applyNumberFormat="1" applyFont="1" applyFill="1" applyBorder="1" applyAlignment="1">
      <alignment horizontal="center" vertical="center"/>
    </xf>
    <xf numFmtId="0" fontId="6" fillId="2" borderId="0" xfId="0" applyFont="1" applyFill="1" applyAlignment="1">
      <alignment horizontal="center"/>
    </xf>
    <xf numFmtId="165"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31" fillId="0" borderId="6" xfId="0" applyFont="1" applyBorder="1" applyAlignment="1">
      <alignment horizontal="center" vertical="center"/>
    </xf>
    <xf numFmtId="165" fontId="31" fillId="0" borderId="6" xfId="0" applyNumberFormat="1" applyFont="1" applyBorder="1" applyAlignment="1">
      <alignment horizontal="center" vertical="center"/>
    </xf>
    <xf numFmtId="3" fontId="31" fillId="0" borderId="6" xfId="0" applyNumberFormat="1" applyFont="1" applyBorder="1" applyAlignment="1">
      <alignment horizontal="center" vertical="center"/>
    </xf>
    <xf numFmtId="165" fontId="31" fillId="2" borderId="0"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4" fillId="2" borderId="3" xfId="0" applyFont="1" applyFill="1" applyBorder="1" applyAlignment="1">
      <alignment horizontal="center" vertical="center"/>
    </xf>
    <xf numFmtId="0" fontId="3" fillId="0" borderId="0" xfId="2" applyFont="1" applyBorder="1" applyAlignment="1">
      <alignment horizontal="left" vertical="center" wrapText="1" readingOrder="1"/>
    </xf>
    <xf numFmtId="0" fontId="4" fillId="0" borderId="4" xfId="0" applyFont="1" applyBorder="1" applyAlignment="1">
      <alignment horizontal="center" vertical="center"/>
    </xf>
    <xf numFmtId="3" fontId="4" fillId="0" borderId="1" xfId="0" applyNumberFormat="1" applyFont="1" applyBorder="1" applyAlignment="1">
      <alignment horizontal="center" vertical="center"/>
    </xf>
    <xf numFmtId="3" fontId="4" fillId="0" borderId="3" xfId="0" applyNumberFormat="1" applyFont="1" applyBorder="1" applyAlignment="1">
      <alignment horizontal="center" vertical="center"/>
    </xf>
    <xf numFmtId="0" fontId="7" fillId="0" borderId="0" xfId="0" applyFont="1" applyAlignment="1">
      <alignment horizontal="center"/>
    </xf>
    <xf numFmtId="0" fontId="25" fillId="0" borderId="0" xfId="0" applyFont="1" applyBorder="1" applyAlignment="1">
      <alignment horizontal="right" vertical="center" readingOrder="2"/>
    </xf>
    <xf numFmtId="3" fontId="4" fillId="0" borderId="6" xfId="0" applyNumberFormat="1" applyFont="1" applyBorder="1" applyAlignment="1">
      <alignment horizontal="center" vertical="center"/>
    </xf>
    <xf numFmtId="3" fontId="4" fillId="0" borderId="6" xfId="0" applyNumberFormat="1" applyFont="1" applyBorder="1" applyAlignment="1">
      <alignment horizontal="right" vertical="center"/>
    </xf>
    <xf numFmtId="0" fontId="3" fillId="0" borderId="0" xfId="2" applyFont="1" applyBorder="1" applyAlignment="1">
      <alignment horizontal="left" vertical="center" wrapText="1" readingOrder="1"/>
    </xf>
    <xf numFmtId="0" fontId="7" fillId="0" borderId="0" xfId="2" applyFont="1" applyBorder="1" applyAlignment="1">
      <alignment horizontal="center" vertical="center" wrapText="1"/>
    </xf>
    <xf numFmtId="0" fontId="13" fillId="0" borderId="0" xfId="0" applyFont="1" applyBorder="1" applyAlignment="1">
      <alignment horizontal="left" vertical="top" wrapText="1"/>
    </xf>
    <xf numFmtId="0" fontId="3" fillId="0" borderId="13" xfId="0" applyFont="1" applyBorder="1" applyAlignment="1">
      <alignment horizontal="center" vertical="center"/>
    </xf>
    <xf numFmtId="0" fontId="8" fillId="0" borderId="4" xfId="0" applyFont="1" applyBorder="1" applyAlignment="1">
      <alignment horizontal="center" vertical="center"/>
    </xf>
    <xf numFmtId="0" fontId="3" fillId="0" borderId="0" xfId="0" applyFont="1" applyBorder="1" applyAlignment="1">
      <alignment horizontal="right" vertical="center"/>
    </xf>
    <xf numFmtId="0" fontId="3" fillId="0" borderId="0" xfId="2" applyFont="1" applyBorder="1" applyAlignment="1">
      <alignment horizontal="left" vertical="center" wrapText="1"/>
    </xf>
    <xf numFmtId="0" fontId="3" fillId="0" borderId="1" xfId="0" applyFont="1" applyBorder="1" applyAlignment="1">
      <alignment horizontal="right" vertical="center" wrapText="1"/>
    </xf>
    <xf numFmtId="3" fontId="3" fillId="0" borderId="1" xfId="0" applyNumberFormat="1" applyFont="1" applyBorder="1" applyAlignment="1">
      <alignment horizontal="center" vertical="center" wrapText="1"/>
    </xf>
    <xf numFmtId="0" fontId="10" fillId="0" borderId="0" xfId="2" applyFont="1" applyBorder="1" applyAlignment="1">
      <alignment vertical="center" readingOrder="1"/>
    </xf>
    <xf numFmtId="0" fontId="3" fillId="2" borderId="0" xfId="0" applyFont="1" applyFill="1" applyAlignment="1">
      <alignment vertical="center"/>
    </xf>
    <xf numFmtId="0" fontId="4" fillId="2" borderId="0" xfId="0" applyFont="1" applyFill="1" applyBorder="1" applyAlignment="1">
      <alignment horizontal="right" vertical="center" wrapText="1" readingOrder="2"/>
    </xf>
    <xf numFmtId="0" fontId="7" fillId="0" borderId="8" xfId="0" applyFont="1" applyBorder="1" applyAlignment="1">
      <alignment vertical="center" wrapText="1"/>
    </xf>
    <xf numFmtId="0" fontId="25" fillId="0" borderId="0" xfId="0" applyFont="1" applyAlignment="1">
      <alignment horizontal="left" vertical="center" wrapText="1"/>
    </xf>
    <xf numFmtId="0" fontId="3" fillId="0" borderId="0" xfId="0" applyFont="1" applyBorder="1" applyAlignment="1"/>
    <xf numFmtId="0" fontId="3" fillId="0" borderId="19" xfId="0" applyFont="1" applyBorder="1" applyAlignment="1">
      <alignment horizontal="right" vertical="center"/>
    </xf>
    <xf numFmtId="3" fontId="3" fillId="0" borderId="19" xfId="0" applyNumberFormat="1" applyFont="1" applyFill="1" applyBorder="1" applyAlignment="1">
      <alignment horizontal="center" vertical="center"/>
    </xf>
    <xf numFmtId="0" fontId="3" fillId="0" borderId="19" xfId="2" applyFont="1" applyBorder="1" applyAlignment="1">
      <alignment horizontal="left" vertical="center" wrapText="1"/>
    </xf>
    <xf numFmtId="0" fontId="3" fillId="0" borderId="19" xfId="2" applyFont="1" applyBorder="1" applyAlignment="1">
      <alignment horizontal="left" vertical="center" wrapText="1" readingOrder="1"/>
    </xf>
    <xf numFmtId="0" fontId="3" fillId="0" borderId="1" xfId="0" applyFont="1" applyBorder="1" applyAlignment="1">
      <alignment vertical="center" wrapText="1"/>
    </xf>
    <xf numFmtId="0" fontId="3" fillId="0" borderId="1" xfId="0" applyFont="1" applyBorder="1" applyAlignment="1">
      <alignment horizontal="right" vertical="center" wrapText="1" readingOrder="2"/>
    </xf>
    <xf numFmtId="0" fontId="3" fillId="0" borderId="1" xfId="2" applyFont="1" applyBorder="1" applyAlignment="1">
      <alignment vertical="center" wrapText="1"/>
    </xf>
    <xf numFmtId="0" fontId="8" fillId="0" borderId="0" xfId="0" applyFont="1" applyBorder="1" applyAlignment="1">
      <alignment vertical="center" wrapText="1"/>
    </xf>
    <xf numFmtId="0" fontId="12" fillId="0" borderId="0" xfId="0" applyFont="1" applyBorder="1"/>
    <xf numFmtId="0" fontId="8" fillId="2" borderId="7" xfId="0" applyFont="1" applyFill="1" applyBorder="1" applyAlignment="1">
      <alignment horizontal="center" vertical="center"/>
    </xf>
    <xf numFmtId="0" fontId="8" fillId="2" borderId="14" xfId="0" applyFont="1" applyFill="1" applyBorder="1" applyAlignment="1">
      <alignment horizontal="right" vertical="center" readingOrder="1"/>
    </xf>
    <xf numFmtId="3" fontId="8" fillId="2" borderId="14" xfId="0" applyNumberFormat="1" applyFont="1" applyFill="1" applyBorder="1" applyAlignment="1">
      <alignment horizontal="center" vertical="center"/>
    </xf>
    <xf numFmtId="0" fontId="8" fillId="2" borderId="0" xfId="0" applyFont="1" applyFill="1" applyAlignment="1">
      <alignment horizontal="left" vertical="center"/>
    </xf>
    <xf numFmtId="0" fontId="8" fillId="2" borderId="1" xfId="0" applyFont="1" applyFill="1" applyBorder="1" applyAlignment="1">
      <alignment horizontal="right" vertical="center"/>
    </xf>
    <xf numFmtId="0" fontId="8" fillId="2" borderId="1" xfId="0" applyFont="1" applyFill="1" applyBorder="1" applyAlignment="1">
      <alignment horizontal="left" vertical="center"/>
    </xf>
    <xf numFmtId="0" fontId="32" fillId="2" borderId="1" xfId="0" applyFont="1" applyFill="1" applyBorder="1" applyAlignment="1">
      <alignment horizontal="left" vertical="center"/>
    </xf>
    <xf numFmtId="0" fontId="7" fillId="0" borderId="0" xfId="0" applyFont="1" applyBorder="1" applyAlignment="1">
      <alignment horizontal="left" vertical="center" wrapText="1"/>
    </xf>
    <xf numFmtId="3" fontId="4" fillId="0" borderId="1" xfId="0" applyNumberFormat="1" applyFont="1" applyBorder="1" applyAlignment="1">
      <alignment horizontal="left" vertical="center"/>
    </xf>
    <xf numFmtId="3" fontId="4" fillId="0" borderId="14"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4" fillId="0" borderId="3" xfId="0" applyNumberFormat="1" applyFont="1" applyBorder="1" applyAlignment="1">
      <alignment horizontal="center" vertical="center"/>
    </xf>
    <xf numFmtId="0" fontId="3" fillId="0" borderId="13" xfId="0" applyFont="1" applyBorder="1" applyAlignment="1">
      <alignment horizontal="center" vertical="center"/>
    </xf>
    <xf numFmtId="3" fontId="3" fillId="0" borderId="1" xfId="0" applyNumberFormat="1" applyFont="1" applyBorder="1" applyAlignment="1">
      <alignment horizontal="center" vertical="center" wrapText="1"/>
    </xf>
    <xf numFmtId="0" fontId="7" fillId="0" borderId="1" xfId="0" applyFont="1" applyBorder="1" applyAlignment="1">
      <alignment horizontal="right" vertical="center" wrapText="1"/>
    </xf>
    <xf numFmtId="3" fontId="7" fillId="0" borderId="0" xfId="1" applyNumberFormat="1" applyFont="1" applyBorder="1" applyAlignment="1">
      <alignment horizontal="center" vertical="center"/>
    </xf>
    <xf numFmtId="0" fontId="7" fillId="0" borderId="13" xfId="0" applyFont="1" applyBorder="1" applyAlignment="1">
      <alignment horizontal="center" vertical="center" wrapText="1"/>
    </xf>
    <xf numFmtId="0" fontId="7" fillId="0" borderId="13" xfId="2" applyFont="1" applyBorder="1" applyAlignment="1">
      <alignment vertical="center"/>
    </xf>
    <xf numFmtId="0" fontId="7" fillId="0" borderId="0" xfId="0" applyNumberFormat="1" applyFont="1" applyBorder="1" applyAlignment="1">
      <alignment horizontal="center" vertical="center"/>
    </xf>
    <xf numFmtId="0" fontId="31" fillId="0" borderId="1" xfId="0" applyNumberFormat="1" applyFont="1" applyBorder="1" applyAlignment="1">
      <alignment horizontal="center" vertical="center"/>
    </xf>
    <xf numFmtId="0" fontId="3" fillId="2" borderId="0" xfId="0" applyFont="1" applyFill="1" applyBorder="1" applyAlignment="1">
      <alignment horizontal="center" vertical="center" wrapText="1"/>
    </xf>
    <xf numFmtId="0" fontId="3" fillId="0" borderId="7" xfId="0" applyFont="1" applyBorder="1" applyAlignment="1">
      <alignment horizontal="right" vertical="center" wrapText="1"/>
    </xf>
    <xf numFmtId="0" fontId="3" fillId="0" borderId="7" xfId="2" applyFont="1" applyBorder="1" applyAlignment="1">
      <alignment horizontal="left" vertical="center" wrapText="1"/>
    </xf>
    <xf numFmtId="0" fontId="4" fillId="0" borderId="0" xfId="0" applyFont="1" applyAlignment="1">
      <alignment horizontal="center" vertical="center"/>
    </xf>
    <xf numFmtId="0" fontId="3" fillId="0" borderId="13" xfId="0" applyFont="1" applyFill="1" applyBorder="1" applyAlignment="1">
      <alignment horizontal="center" vertical="center" wrapText="1"/>
    </xf>
    <xf numFmtId="0" fontId="32" fillId="2" borderId="1" xfId="0" applyFont="1" applyFill="1" applyBorder="1" applyAlignment="1">
      <alignment horizontal="right" vertical="center"/>
    </xf>
    <xf numFmtId="0" fontId="31" fillId="0" borderId="0" xfId="0" applyFont="1" applyAlignment="1">
      <alignment horizontal="left" vertical="center"/>
    </xf>
    <xf numFmtId="0" fontId="31" fillId="0" borderId="1" xfId="0" applyFont="1" applyBorder="1" applyAlignment="1">
      <alignment horizontal="left" vertical="center"/>
    </xf>
    <xf numFmtId="0" fontId="3" fillId="0" borderId="1" xfId="0" applyFont="1" applyBorder="1" applyAlignment="1">
      <alignment horizontal="left" vertical="center"/>
    </xf>
    <xf numFmtId="3" fontId="4"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xf>
    <xf numFmtId="0" fontId="34" fillId="0" borderId="0" xfId="0" applyFont="1"/>
    <xf numFmtId="0" fontId="35" fillId="0" borderId="0" xfId="0" applyFont="1"/>
    <xf numFmtId="0" fontId="36" fillId="0" borderId="0" xfId="0" applyFont="1"/>
    <xf numFmtId="0" fontId="37" fillId="0" borderId="0" xfId="0" applyFont="1"/>
    <xf numFmtId="0" fontId="7" fillId="2" borderId="7" xfId="0" applyNumberFormat="1" applyFont="1" applyFill="1" applyBorder="1" applyAlignment="1">
      <alignment horizontal="center" vertical="center"/>
    </xf>
    <xf numFmtId="165" fontId="7" fillId="2" borderId="7" xfId="0" applyNumberFormat="1" applyFont="1" applyFill="1" applyBorder="1" applyAlignment="1">
      <alignment horizontal="center" vertical="center"/>
    </xf>
    <xf numFmtId="165" fontId="7" fillId="2" borderId="0" xfId="0" applyNumberFormat="1" applyFont="1" applyFill="1" applyBorder="1" applyAlignment="1">
      <alignment horizontal="center" vertical="center"/>
    </xf>
    <xf numFmtId="0" fontId="33" fillId="2" borderId="1" xfId="0" applyFont="1" applyFill="1" applyBorder="1" applyAlignment="1">
      <alignment horizontal="left" vertical="center"/>
    </xf>
    <xf numFmtId="0" fontId="3" fillId="2" borderId="0" xfId="0" applyFont="1" applyFill="1" applyBorder="1" applyAlignment="1">
      <alignment horizontal="center" vertical="center" wrapText="1"/>
    </xf>
    <xf numFmtId="0" fontId="7" fillId="2" borderId="8" xfId="0" applyFont="1" applyFill="1" applyBorder="1" applyAlignment="1">
      <alignment vertical="center" readingOrder="1"/>
    </xf>
    <xf numFmtId="0" fontId="7" fillId="0" borderId="0" xfId="2" applyFont="1" applyBorder="1" applyAlignment="1">
      <alignment horizontal="left" vertical="center" readingOrder="1"/>
    </xf>
    <xf numFmtId="0" fontId="7"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3" fontId="4" fillId="0" borderId="9" xfId="0" applyNumberFormat="1" applyFont="1" applyBorder="1" applyAlignment="1">
      <alignment horizontal="center" vertical="center"/>
    </xf>
    <xf numFmtId="0" fontId="4" fillId="0" borderId="0" xfId="0" applyFont="1" applyBorder="1" applyAlignment="1">
      <alignment horizontal="right" vertical="center"/>
    </xf>
    <xf numFmtId="0" fontId="3" fillId="0" borderId="7" xfId="0" applyFont="1" applyBorder="1" applyAlignment="1">
      <alignment horizontal="right" vertical="center" wrapText="1"/>
    </xf>
    <xf numFmtId="0" fontId="3" fillId="0" borderId="7" xfId="2" applyFont="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xf>
    <xf numFmtId="3" fontId="3" fillId="0" borderId="6" xfId="0" applyNumberFormat="1" applyFont="1" applyBorder="1" applyAlignment="1">
      <alignment horizontal="center" vertical="center"/>
    </xf>
    <xf numFmtId="0" fontId="3" fillId="0" borderId="6" xfId="2" applyFont="1" applyBorder="1" applyAlignment="1">
      <alignment horizontal="left" vertical="center" wrapText="1"/>
    </xf>
    <xf numFmtId="0" fontId="3" fillId="2" borderId="17" xfId="0" applyFont="1" applyFill="1" applyBorder="1" applyAlignment="1">
      <alignment horizontal="right" vertical="center" readingOrder="2"/>
    </xf>
    <xf numFmtId="0" fontId="3" fillId="0" borderId="17" xfId="0" applyFont="1" applyBorder="1" applyAlignment="1">
      <alignment horizontal="right" vertical="center"/>
    </xf>
    <xf numFmtId="3" fontId="3" fillId="0" borderId="17" xfId="0" applyNumberFormat="1" applyFont="1" applyBorder="1" applyAlignment="1">
      <alignment horizontal="center" vertical="top"/>
    </xf>
    <xf numFmtId="3" fontId="3" fillId="0" borderId="17" xfId="0" applyNumberFormat="1" applyFont="1" applyBorder="1" applyAlignment="1">
      <alignment horizontal="center" vertical="center"/>
    </xf>
    <xf numFmtId="0" fontId="7" fillId="2" borderId="0" xfId="0" applyFont="1" applyFill="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vertical="center"/>
    </xf>
    <xf numFmtId="0" fontId="13" fillId="0" borderId="0" xfId="2" applyFont="1" applyBorder="1" applyAlignment="1">
      <alignment vertical="center" readingOrder="1"/>
    </xf>
    <xf numFmtId="0" fontId="13" fillId="0" borderId="0" xfId="2" applyFont="1" applyBorder="1" applyAlignment="1">
      <alignment horizontal="left" vertical="center" readingOrder="1"/>
    </xf>
    <xf numFmtId="0" fontId="3" fillId="0" borderId="16" xfId="0" applyFont="1" applyBorder="1" applyAlignment="1">
      <alignment horizontal="right" vertical="center" wrapText="1"/>
    </xf>
    <xf numFmtId="3" fontId="3" fillId="0" borderId="16" xfId="1" applyNumberFormat="1" applyFont="1" applyBorder="1" applyAlignment="1">
      <alignment horizontal="center" vertical="center" wrapText="1"/>
    </xf>
    <xf numFmtId="0" fontId="3" fillId="0" borderId="16" xfId="2" applyFont="1" applyBorder="1" applyAlignment="1">
      <alignment horizontal="left" vertical="center" wrapText="1"/>
    </xf>
    <xf numFmtId="3" fontId="4" fillId="0" borderId="0" xfId="0" applyNumberFormat="1" applyFont="1" applyBorder="1" applyAlignment="1">
      <alignment horizontal="right" vertical="center"/>
    </xf>
    <xf numFmtId="3" fontId="4" fillId="0" borderId="0" xfId="0" applyNumberFormat="1" applyFont="1" applyBorder="1" applyAlignment="1">
      <alignment horizontal="center" vertical="center"/>
    </xf>
    <xf numFmtId="0" fontId="21" fillId="0" borderId="8" xfId="0" applyFont="1" applyBorder="1" applyAlignment="1">
      <alignment vertical="center" wrapText="1" readingOrder="2"/>
    </xf>
    <xf numFmtId="0" fontId="4" fillId="0" borderId="6" xfId="0" applyFont="1" applyBorder="1" applyAlignment="1">
      <alignment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1" fillId="0" borderId="0" xfId="0" applyFont="1" applyBorder="1" applyAlignment="1">
      <alignment wrapText="1"/>
    </xf>
    <xf numFmtId="0" fontId="1" fillId="0" borderId="0" xfId="0" applyFont="1" applyBorder="1" applyAlignment="1"/>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8" fillId="2" borderId="6" xfId="0" applyFont="1" applyFill="1" applyBorder="1" applyAlignment="1">
      <alignment horizontal="right" vertical="center"/>
    </xf>
    <xf numFmtId="3" fontId="8" fillId="2" borderId="0" xfId="0" applyNumberFormat="1" applyFont="1" applyFill="1" applyBorder="1" applyAlignment="1">
      <alignment horizontal="center" vertical="center"/>
    </xf>
    <xf numFmtId="0" fontId="8" fillId="2" borderId="6" xfId="0" applyFont="1" applyFill="1" applyBorder="1" applyAlignment="1">
      <alignment horizontal="left" vertical="center"/>
    </xf>
    <xf numFmtId="0" fontId="8" fillId="2" borderId="9" xfId="0" applyFont="1" applyFill="1" applyBorder="1" applyAlignment="1">
      <alignment horizontal="right" vertical="center"/>
    </xf>
    <xf numFmtId="3" fontId="8" fillId="2" borderId="9" xfId="0" applyNumberFormat="1" applyFont="1" applyFill="1" applyBorder="1" applyAlignment="1">
      <alignment horizontal="center" vertical="center"/>
    </xf>
    <xf numFmtId="0" fontId="8" fillId="2" borderId="9" xfId="0" applyFont="1" applyFill="1" applyBorder="1" applyAlignment="1">
      <alignment horizontal="left" vertical="center"/>
    </xf>
    <xf numFmtId="0" fontId="8" fillId="2" borderId="8" xfId="0" applyFont="1" applyFill="1" applyBorder="1" applyAlignment="1">
      <alignment horizontal="right" vertical="center" readingOrder="2"/>
    </xf>
    <xf numFmtId="3" fontId="8" fillId="2" borderId="8" xfId="0" applyNumberFormat="1" applyFont="1" applyFill="1" applyBorder="1" applyAlignment="1">
      <alignment horizontal="center" vertical="center"/>
    </xf>
    <xf numFmtId="0" fontId="32" fillId="2" borderId="8" xfId="0" applyFont="1" applyFill="1" applyBorder="1" applyAlignment="1">
      <alignment horizontal="left" vertical="center"/>
    </xf>
    <xf numFmtId="0" fontId="7" fillId="0" borderId="0" xfId="0" applyFont="1" applyBorder="1" applyAlignment="1">
      <alignment vertical="center" wrapText="1"/>
    </xf>
    <xf numFmtId="3" fontId="3" fillId="2" borderId="0" xfId="0" applyNumberFormat="1" applyFont="1" applyFill="1" applyBorder="1" applyAlignment="1">
      <alignment horizontal="center" vertical="center"/>
    </xf>
    <xf numFmtId="0" fontId="3" fillId="0" borderId="6" xfId="0" applyFont="1" applyBorder="1" applyAlignment="1">
      <alignment horizontal="left" vertical="center"/>
    </xf>
    <xf numFmtId="0" fontId="3" fillId="0" borderId="9" xfId="0" applyFont="1" applyBorder="1" applyAlignment="1">
      <alignment horizontal="right" vertical="center"/>
    </xf>
    <xf numFmtId="3" fontId="3" fillId="2" borderId="9" xfId="0" applyNumberFormat="1" applyFont="1" applyFill="1" applyBorder="1" applyAlignment="1">
      <alignment horizontal="center" vertical="center"/>
    </xf>
    <xf numFmtId="0" fontId="3" fillId="0" borderId="9" xfId="0" applyFont="1" applyBorder="1" applyAlignment="1">
      <alignment horizontal="left" vertical="center"/>
    </xf>
    <xf numFmtId="0" fontId="4" fillId="0" borderId="14" xfId="0" applyFont="1" applyBorder="1" applyAlignment="1">
      <alignment horizontal="center" vertical="center" wrapText="1"/>
    </xf>
    <xf numFmtId="0" fontId="4" fillId="0" borderId="14" xfId="2" applyFont="1" applyBorder="1" applyAlignment="1">
      <alignment horizontal="left" vertical="center"/>
    </xf>
    <xf numFmtId="0" fontId="4" fillId="0" borderId="9" xfId="0" applyFont="1" applyBorder="1" applyAlignment="1">
      <alignment horizontal="right" vertical="center"/>
    </xf>
    <xf numFmtId="0" fontId="4" fillId="0" borderId="9" xfId="0" applyFont="1" applyBorder="1" applyAlignment="1">
      <alignment horizontal="center" vertical="center" wrapText="1"/>
    </xf>
    <xf numFmtId="0" fontId="4" fillId="0" borderId="9" xfId="2" applyFont="1" applyBorder="1" applyAlignment="1">
      <alignment horizontal="left" vertical="center"/>
    </xf>
    <xf numFmtId="0" fontId="4" fillId="0" borderId="14" xfId="0" applyFont="1" applyBorder="1" applyAlignment="1">
      <alignment horizontal="left" vertical="center" wrapText="1"/>
    </xf>
    <xf numFmtId="0" fontId="4" fillId="0" borderId="0" xfId="0" applyFont="1" applyBorder="1" applyAlignment="1">
      <alignment horizontal="left" vertical="center" wrapText="1"/>
    </xf>
    <xf numFmtId="0" fontId="3" fillId="0" borderId="6" xfId="0" applyFont="1" applyBorder="1" applyAlignment="1">
      <alignment horizontal="right" vertical="center" wrapText="1"/>
    </xf>
    <xf numFmtId="0" fontId="3" fillId="0" borderId="9" xfId="0" applyFont="1" applyBorder="1" applyAlignment="1">
      <alignment horizontal="right" vertical="center" wrapText="1"/>
    </xf>
    <xf numFmtId="0" fontId="3" fillId="0" borderId="9" xfId="0" applyFont="1" applyBorder="1" applyAlignment="1">
      <alignment horizontal="center" vertical="center"/>
    </xf>
    <xf numFmtId="3" fontId="3" fillId="0" borderId="9" xfId="0" applyNumberFormat="1" applyFont="1" applyBorder="1" applyAlignment="1">
      <alignment horizontal="center" vertical="center"/>
    </xf>
    <xf numFmtId="3" fontId="31" fillId="0" borderId="9" xfId="0" applyNumberFormat="1" applyFont="1" applyBorder="1" applyAlignment="1">
      <alignment horizontal="center" vertical="center"/>
    </xf>
    <xf numFmtId="0" fontId="3" fillId="0" borderId="9" xfId="0" applyFont="1" applyBorder="1" applyAlignment="1">
      <alignment vertical="center"/>
    </xf>
    <xf numFmtId="0" fontId="3" fillId="0" borderId="6" xfId="2" applyFont="1" applyBorder="1" applyAlignment="1">
      <alignment vertical="center" readingOrder="1"/>
    </xf>
    <xf numFmtId="3" fontId="4" fillId="0" borderId="9" xfId="0" applyNumberFormat="1" applyFont="1" applyBorder="1" applyAlignment="1">
      <alignment horizontal="center" vertical="center" wrapText="1"/>
    </xf>
    <xf numFmtId="0" fontId="3" fillId="0" borderId="9" xfId="2" applyFont="1" applyBorder="1" applyAlignment="1">
      <alignment horizontal="left" vertical="center" wrapText="1" readingOrder="1"/>
    </xf>
    <xf numFmtId="0" fontId="17" fillId="0" borderId="0" xfId="0" applyFont="1" applyAlignment="1">
      <alignment vertical="center"/>
    </xf>
    <xf numFmtId="0" fontId="17" fillId="0" borderId="0" xfId="0" applyFont="1" applyBorder="1" applyAlignment="1">
      <alignment vertical="center"/>
    </xf>
    <xf numFmtId="3" fontId="29" fillId="0" borderId="0" xfId="1" applyNumberFormat="1" applyFont="1" applyBorder="1" applyAlignment="1">
      <alignment horizontal="center" vertical="center" wrapText="1"/>
    </xf>
    <xf numFmtId="0" fontId="21" fillId="2" borderId="0" xfId="0" applyFont="1" applyFill="1" applyBorder="1" applyAlignment="1">
      <alignment vertical="center" wrapText="1" readingOrder="2"/>
    </xf>
    <xf numFmtId="3" fontId="29" fillId="0" borderId="9" xfId="0" applyNumberFormat="1" applyFont="1" applyBorder="1" applyAlignment="1">
      <alignment horizontal="center" vertical="center"/>
    </xf>
    <xf numFmtId="0" fontId="4" fillId="0" borderId="9" xfId="0" applyFont="1" applyBorder="1" applyAlignment="1">
      <alignment horizontal="left" vertical="center"/>
    </xf>
    <xf numFmtId="3" fontId="4" fillId="0" borderId="9" xfId="0" applyNumberFormat="1" applyFont="1" applyBorder="1" applyAlignment="1">
      <alignment horizontal="right" vertical="center"/>
    </xf>
    <xf numFmtId="3" fontId="4" fillId="0" borderId="9" xfId="0" applyNumberFormat="1" applyFont="1" applyBorder="1" applyAlignment="1">
      <alignment horizontal="left" vertical="center"/>
    </xf>
    <xf numFmtId="3" fontId="25" fillId="0" borderId="9" xfId="4" applyNumberFormat="1" applyFont="1" applyBorder="1" applyAlignment="1">
      <alignment horizontal="center" vertical="center"/>
    </xf>
    <xf numFmtId="0" fontId="25" fillId="0" borderId="9" xfId="4" applyFont="1" applyBorder="1" applyAlignment="1">
      <alignment horizontal="left" vertical="center"/>
    </xf>
    <xf numFmtId="0" fontId="29" fillId="0" borderId="0" xfId="4" applyFont="1" applyBorder="1" applyAlignment="1">
      <alignment horizontal="right" vertical="center"/>
    </xf>
    <xf numFmtId="0" fontId="7" fillId="2" borderId="6" xfId="0" applyFont="1" applyFill="1" applyBorder="1" applyAlignment="1">
      <alignment horizontal="center" vertical="center"/>
    </xf>
    <xf numFmtId="0" fontId="7" fillId="0" borderId="6" xfId="2" applyFont="1" applyFill="1" applyBorder="1" applyAlignment="1">
      <alignment vertical="center" wrapText="1"/>
    </xf>
    <xf numFmtId="3" fontId="22" fillId="2" borderId="9" xfId="0" applyNumberFormat="1" applyFont="1" applyFill="1" applyBorder="1" applyAlignment="1">
      <alignment horizontal="center" vertical="center" wrapText="1"/>
    </xf>
    <xf numFmtId="3" fontId="7" fillId="0" borderId="9" xfId="0" applyNumberFormat="1" applyFont="1" applyBorder="1" applyAlignment="1">
      <alignment horizontal="center" vertical="center" wrapText="1"/>
    </xf>
    <xf numFmtId="0" fontId="7" fillId="0" borderId="9" xfId="2" applyFont="1" applyBorder="1" applyAlignment="1">
      <alignment horizontal="left" vertical="center" wrapText="1"/>
    </xf>
    <xf numFmtId="0" fontId="22" fillId="2" borderId="6" xfId="0" applyFont="1" applyFill="1" applyBorder="1" applyAlignment="1">
      <alignment horizontal="right" vertical="center" wrapText="1"/>
    </xf>
    <xf numFmtId="3" fontId="7" fillId="0" borderId="6" xfId="0" applyNumberFormat="1" applyFont="1" applyBorder="1" applyAlignment="1">
      <alignment horizontal="center" vertical="center"/>
    </xf>
    <xf numFmtId="0" fontId="22" fillId="2" borderId="6" xfId="2" applyFont="1" applyFill="1" applyBorder="1" applyAlignment="1">
      <alignment horizontal="left" vertical="center" wrapText="1"/>
    </xf>
    <xf numFmtId="0" fontId="7" fillId="2" borderId="9" xfId="0" applyFont="1" applyFill="1" applyBorder="1" applyAlignment="1">
      <alignment horizontal="right" vertical="center"/>
    </xf>
    <xf numFmtId="3" fontId="7" fillId="0" borderId="9" xfId="0" applyNumberFormat="1" applyFont="1" applyBorder="1" applyAlignment="1">
      <alignment horizontal="center" vertical="center"/>
    </xf>
    <xf numFmtId="0" fontId="7" fillId="2" borderId="9" xfId="2" applyFont="1" applyFill="1" applyBorder="1" applyAlignment="1">
      <alignment horizontal="left" vertical="center"/>
    </xf>
    <xf numFmtId="0" fontId="7" fillId="0" borderId="0" xfId="0" applyFont="1" applyAlignment="1">
      <alignment horizontal="center"/>
    </xf>
    <xf numFmtId="0" fontId="7" fillId="0" borderId="8" xfId="0" applyFont="1" applyBorder="1" applyAlignment="1">
      <alignment vertical="center"/>
    </xf>
    <xf numFmtId="165" fontId="7" fillId="2" borderId="8" xfId="0" applyNumberFormat="1" applyFont="1" applyFill="1" applyBorder="1" applyAlignment="1">
      <alignment horizontal="center" vertical="center"/>
    </xf>
    <xf numFmtId="165" fontId="7" fillId="2" borderId="7" xfId="0" applyNumberFormat="1" applyFont="1" applyFill="1" applyBorder="1" applyAlignment="1">
      <alignment horizontal="center" vertical="center"/>
    </xf>
    <xf numFmtId="0" fontId="7" fillId="2" borderId="8" xfId="0" applyNumberFormat="1" applyFont="1" applyFill="1" applyBorder="1" applyAlignment="1">
      <alignment horizontal="center" vertical="center"/>
    </xf>
    <xf numFmtId="0" fontId="7" fillId="2" borderId="7" xfId="0" applyNumberFormat="1" applyFont="1" applyFill="1" applyBorder="1" applyAlignment="1">
      <alignment horizontal="center" vertical="center"/>
    </xf>
    <xf numFmtId="0" fontId="7" fillId="0" borderId="0" xfId="0" applyFont="1" applyBorder="1" applyAlignment="1">
      <alignment horizontal="right" vertical="center" readingOrder="2"/>
    </xf>
    <xf numFmtId="1" fontId="7" fillId="2" borderId="8" xfId="0" applyNumberFormat="1" applyFont="1" applyFill="1" applyBorder="1" applyAlignment="1">
      <alignment horizontal="center" vertical="center"/>
    </xf>
    <xf numFmtId="1" fontId="7" fillId="2" borderId="7" xfId="0" applyNumberFormat="1" applyFont="1" applyFill="1" applyBorder="1" applyAlignment="1">
      <alignment horizontal="center" vertical="center"/>
    </xf>
    <xf numFmtId="0" fontId="7" fillId="0" borderId="0" xfId="2" applyFont="1" applyBorder="1" applyAlignment="1">
      <alignment horizontal="left" vertical="center" readingOrder="1"/>
    </xf>
    <xf numFmtId="0" fontId="7" fillId="0" borderId="0" xfId="0" applyFont="1" applyBorder="1" applyAlignment="1">
      <alignment horizontal="center" vertical="center"/>
    </xf>
    <xf numFmtId="0" fontId="6" fillId="0" borderId="0" xfId="0" applyFont="1" applyAlignment="1">
      <alignment horizontal="center"/>
    </xf>
    <xf numFmtId="0" fontId="6" fillId="0" borderId="7" xfId="0" applyFont="1" applyBorder="1" applyAlignment="1">
      <alignment horizontal="center"/>
    </xf>
    <xf numFmtId="0" fontId="7" fillId="0" borderId="0" xfId="2" applyFont="1" applyFill="1" applyBorder="1" applyAlignment="1">
      <alignment horizontal="center" vertical="center" wrapText="1" readingOrder="1"/>
    </xf>
    <xf numFmtId="0" fontId="18" fillId="0" borderId="0" xfId="0" applyFont="1" applyBorder="1" applyAlignment="1">
      <alignment horizontal="center" vertical="center"/>
    </xf>
    <xf numFmtId="0" fontId="7" fillId="0" borderId="4" xfId="2" applyFont="1" applyBorder="1" applyAlignment="1">
      <alignment horizontal="center" vertical="center" wrapText="1"/>
    </xf>
    <xf numFmtId="0" fontId="7" fillId="0" borderId="0"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4" xfId="2" applyFont="1" applyFill="1" applyBorder="1" applyAlignment="1">
      <alignment horizontal="center" vertical="center" wrapText="1" readingOrder="2"/>
    </xf>
    <xf numFmtId="0" fontId="7" fillId="0" borderId="16" xfId="2" applyFont="1" applyFill="1" applyBorder="1" applyAlignment="1">
      <alignment horizontal="center" vertical="center" wrapText="1"/>
    </xf>
    <xf numFmtId="49" fontId="22" fillId="0" borderId="8" xfId="0" applyNumberFormat="1" applyFont="1" applyBorder="1" applyAlignment="1">
      <alignment horizontal="center" vertical="center"/>
    </xf>
    <xf numFmtId="49" fontId="22" fillId="0" borderId="7" xfId="0" applyNumberFormat="1" applyFont="1" applyBorder="1" applyAlignment="1">
      <alignment horizontal="center" vertical="center"/>
    </xf>
    <xf numFmtId="0" fontId="29" fillId="2" borderId="0" xfId="0" applyFont="1" applyFill="1" applyBorder="1" applyAlignment="1">
      <alignment horizontal="left" vertical="center" wrapText="1" readingOrder="2"/>
    </xf>
    <xf numFmtId="0" fontId="3" fillId="0" borderId="4" xfId="0" applyFont="1" applyFill="1" applyBorder="1" applyAlignment="1">
      <alignment horizontal="center" vertical="center"/>
    </xf>
    <xf numFmtId="0" fontId="3" fillId="0" borderId="20" xfId="0" applyFont="1" applyFill="1" applyBorder="1" applyAlignment="1">
      <alignment horizontal="center" vertical="center"/>
    </xf>
    <xf numFmtId="0" fontId="29" fillId="2" borderId="0" xfId="0" applyFont="1" applyFill="1" applyBorder="1" applyAlignment="1">
      <alignment horizontal="right" vertical="center" readingOrder="2"/>
    </xf>
    <xf numFmtId="0" fontId="3" fillId="0" borderId="0" xfId="2" applyFont="1" applyBorder="1" applyAlignment="1">
      <alignment horizontal="left" vertical="center" wrapText="1" readingOrder="1"/>
    </xf>
    <xf numFmtId="0" fontId="3" fillId="0" borderId="0" xfId="0" applyFont="1" applyBorder="1" applyAlignment="1">
      <alignment horizontal="right" vertical="center" readingOrder="2"/>
    </xf>
    <xf numFmtId="0" fontId="38" fillId="0" borderId="0" xfId="0" applyFont="1" applyBorder="1" applyAlignment="1">
      <alignment horizontal="center" vertical="center"/>
    </xf>
    <xf numFmtId="0" fontId="3" fillId="0" borderId="4" xfId="2" applyFont="1" applyBorder="1" applyAlignment="1">
      <alignment horizontal="center" vertical="center" wrapText="1"/>
    </xf>
    <xf numFmtId="0" fontId="3" fillId="0" borderId="20" xfId="2" applyFont="1" applyBorder="1" applyAlignment="1">
      <alignment horizontal="center" vertical="center" wrapText="1"/>
    </xf>
    <xf numFmtId="0" fontId="3" fillId="0" borderId="4" xfId="2" applyFont="1" applyBorder="1" applyAlignment="1">
      <alignment horizontal="left" vertical="center"/>
    </xf>
    <xf numFmtId="0" fontId="3" fillId="0" borderId="20" xfId="2" applyFont="1" applyBorder="1" applyAlignment="1">
      <alignment horizontal="left" vertical="center"/>
    </xf>
    <xf numFmtId="0" fontId="29" fillId="0" borderId="0" xfId="0" applyFont="1" applyAlignment="1">
      <alignment horizontal="right" readingOrder="2"/>
    </xf>
    <xf numFmtId="0" fontId="21" fillId="0" borderId="0" xfId="0" applyFont="1" applyAlignment="1">
      <alignment horizontal="right" readingOrder="2"/>
    </xf>
    <xf numFmtId="0" fontId="3" fillId="0" borderId="4" xfId="0" applyFont="1" applyBorder="1" applyAlignment="1">
      <alignment horizontal="right" vertical="center"/>
    </xf>
    <xf numFmtId="0" fontId="3" fillId="0" borderId="20" xfId="0" applyFont="1" applyBorder="1" applyAlignment="1">
      <alignment horizontal="right" vertical="center"/>
    </xf>
    <xf numFmtId="0" fontId="3" fillId="0" borderId="4" xfId="0" applyFont="1" applyBorder="1" applyAlignment="1">
      <alignment horizontal="center" vertical="center"/>
    </xf>
    <xf numFmtId="0" fontId="3" fillId="0" borderId="20" xfId="0" applyFont="1" applyBorder="1" applyAlignment="1">
      <alignment horizontal="center" vertical="center"/>
    </xf>
    <xf numFmtId="0" fontId="26" fillId="0" borderId="0" xfId="0" applyFont="1" applyBorder="1" applyAlignment="1">
      <alignment horizontal="center" vertical="center" wrapText="1"/>
    </xf>
    <xf numFmtId="0" fontId="4" fillId="0" borderId="0" xfId="3" applyFont="1" applyBorder="1" applyAlignment="1">
      <alignment horizontal="left" vertical="center" wrapText="1"/>
    </xf>
    <xf numFmtId="0" fontId="4" fillId="0" borderId="0" xfId="0" applyFont="1" applyBorder="1" applyAlignment="1">
      <alignment horizontal="right" vertical="center" wrapText="1" readingOrder="2"/>
    </xf>
    <xf numFmtId="0" fontId="4" fillId="0" borderId="0" xfId="0" applyFont="1" applyBorder="1" applyAlignment="1">
      <alignment horizontal="right" vertical="top" wrapText="1" readingOrder="2"/>
    </xf>
    <xf numFmtId="0" fontId="15" fillId="0" borderId="0" xfId="0" applyFont="1" applyAlignment="1">
      <alignment horizontal="right" vertical="top" wrapText="1" readingOrder="2"/>
    </xf>
    <xf numFmtId="0" fontId="4" fillId="0" borderId="0" xfId="0" applyFont="1" applyBorder="1" applyAlignment="1">
      <alignment vertical="top" wrapText="1" readingOrder="2"/>
    </xf>
    <xf numFmtId="0" fontId="15" fillId="0" borderId="0" xfId="0" applyFont="1" applyAlignment="1">
      <alignment vertical="top" wrapText="1" readingOrder="2"/>
    </xf>
    <xf numFmtId="0" fontId="25" fillId="0" borderId="0" xfId="0" applyFont="1" applyAlignment="1">
      <alignment horizontal="center" vertical="center" wrapText="1"/>
    </xf>
    <xf numFmtId="0" fontId="4" fillId="2" borderId="0" xfId="0" applyFont="1" applyFill="1" applyAlignment="1">
      <alignment horizontal="right" vertical="center"/>
    </xf>
    <xf numFmtId="0" fontId="30" fillId="0" borderId="0" xfId="3" applyFont="1" applyBorder="1" applyAlignment="1">
      <alignment horizontal="center" vertical="center" wrapText="1"/>
    </xf>
    <xf numFmtId="0" fontId="26" fillId="0" borderId="0" xfId="3" applyFont="1" applyBorder="1" applyAlignment="1">
      <alignment horizontal="center" vertical="center" wrapText="1"/>
    </xf>
    <xf numFmtId="0" fontId="3" fillId="0" borderId="0" xfId="0" applyFont="1" applyBorder="1" applyAlignment="1">
      <alignment horizontal="right" vertical="center"/>
    </xf>
    <xf numFmtId="0" fontId="8" fillId="0" borderId="0" xfId="2" applyFont="1" applyBorder="1" applyAlignment="1">
      <alignment horizontal="left" vertical="center" wrapText="1" readingOrder="1"/>
    </xf>
    <xf numFmtId="0" fontId="3"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xf>
    <xf numFmtId="0" fontId="4" fillId="0" borderId="4" xfId="0" applyFont="1" applyBorder="1" applyAlignment="1">
      <alignment horizontal="center" vertical="center"/>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left" vertical="center"/>
    </xf>
    <xf numFmtId="0" fontId="29" fillId="0" borderId="0" xfId="0" applyFont="1" applyBorder="1" applyAlignment="1">
      <alignment horizontal="right" vertical="center" wrapText="1"/>
    </xf>
    <xf numFmtId="0" fontId="13" fillId="0" borderId="0" xfId="2" applyFont="1" applyBorder="1" applyAlignment="1">
      <alignment horizontal="left" vertical="center" wrapText="1" readingOrder="1"/>
    </xf>
    <xf numFmtId="0" fontId="21" fillId="0" borderId="8" xfId="0" applyFont="1" applyBorder="1" applyAlignment="1">
      <alignment horizontal="right" vertical="center" wrapText="1" readingOrder="2"/>
    </xf>
    <xf numFmtId="0" fontId="21" fillId="0" borderId="0" xfId="0" applyFont="1" applyBorder="1" applyAlignment="1">
      <alignment horizontal="left" vertical="center" wrapText="1" readingOrder="2"/>
    </xf>
    <xf numFmtId="0" fontId="23" fillId="0" borderId="0" xfId="0" applyFont="1" applyBorder="1" applyAlignment="1">
      <alignment horizontal="right" vertical="center" readingOrder="2"/>
    </xf>
    <xf numFmtId="0" fontId="7" fillId="0" borderId="1" xfId="0" applyFont="1" applyBorder="1" applyAlignment="1">
      <alignment horizontal="right" vertical="center"/>
    </xf>
    <xf numFmtId="0" fontId="7" fillId="0" borderId="0" xfId="0" applyFont="1" applyBorder="1" applyAlignment="1">
      <alignment horizontal="right" vertical="center" wrapText="1" readingOrder="2"/>
    </xf>
    <xf numFmtId="0" fontId="7" fillId="0" borderId="0" xfId="0" applyFont="1" applyBorder="1" applyAlignment="1">
      <alignment horizontal="left" vertical="center" wrapText="1" readingOrder="2"/>
    </xf>
    <xf numFmtId="0" fontId="4" fillId="0" borderId="0" xfId="0" applyFont="1" applyAlignment="1">
      <alignment horizontal="right" vertical="center" wrapText="1"/>
    </xf>
    <xf numFmtId="0" fontId="4" fillId="0" borderId="0" xfId="0" applyFont="1" applyAlignment="1">
      <alignment horizontal="left" vertical="center" wrapText="1"/>
    </xf>
    <xf numFmtId="0" fontId="7" fillId="0" borderId="22" xfId="0" applyFont="1" applyBorder="1" applyAlignment="1">
      <alignment horizontal="right" vertical="center"/>
    </xf>
    <xf numFmtId="0" fontId="7" fillId="0" borderId="0" xfId="0" applyFont="1" applyBorder="1" applyAlignment="1">
      <alignment horizontal="right" vertical="center"/>
    </xf>
    <xf numFmtId="0" fontId="7" fillId="0" borderId="0" xfId="0" applyFont="1" applyBorder="1" applyAlignment="1">
      <alignment horizontal="left" vertical="center"/>
    </xf>
    <xf numFmtId="0" fontId="8" fillId="0" borderId="0" xfId="0" applyFont="1" applyBorder="1" applyAlignment="1">
      <alignment horizontal="center" vertical="center" readingOrder="2"/>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8" fillId="0" borderId="0" xfId="0" applyFont="1" applyBorder="1" applyAlignment="1">
      <alignment horizontal="center" vertical="center" wrapText="1"/>
    </xf>
    <xf numFmtId="0" fontId="7" fillId="0" borderId="5" xfId="0" applyFont="1" applyBorder="1" applyAlignment="1">
      <alignment horizontal="right" vertical="center"/>
    </xf>
    <xf numFmtId="0" fontId="7" fillId="0" borderId="4" xfId="0" applyFont="1" applyBorder="1" applyAlignment="1">
      <alignment horizontal="center" vertical="center"/>
    </xf>
    <xf numFmtId="0" fontId="7" fillId="0" borderId="4" xfId="0" applyFont="1" applyBorder="1" applyAlignment="1">
      <alignment horizontal="center" vertical="center" readingOrder="2"/>
    </xf>
    <xf numFmtId="0" fontId="7" fillId="0" borderId="0" xfId="0" applyFont="1" applyBorder="1" applyAlignment="1">
      <alignment horizontal="center" vertical="center" readingOrder="2"/>
    </xf>
    <xf numFmtId="0" fontId="8" fillId="2" borderId="0" xfId="0" applyFont="1" applyFill="1" applyBorder="1" applyAlignment="1">
      <alignment horizontal="center" vertical="center" wrapText="1"/>
    </xf>
    <xf numFmtId="0" fontId="7" fillId="0" borderId="8" xfId="0" applyFont="1" applyBorder="1" applyAlignment="1">
      <alignment horizontal="center" vertical="center" wrapText="1"/>
    </xf>
    <xf numFmtId="0" fontId="3" fillId="0" borderId="8" xfId="0" applyFont="1" applyBorder="1" applyAlignment="1">
      <alignment horizontal="right" vertical="center" wrapText="1"/>
    </xf>
    <xf numFmtId="0" fontId="7" fillId="0" borderId="16" xfId="0" applyFont="1" applyBorder="1" applyAlignment="1">
      <alignment horizontal="center" vertical="center" wrapText="1"/>
    </xf>
    <xf numFmtId="0" fontId="3" fillId="0" borderId="0" xfId="0" applyFont="1" applyBorder="1" applyAlignment="1">
      <alignment horizontal="right" vertical="center" wrapText="1"/>
    </xf>
    <xf numFmtId="0" fontId="3" fillId="0" borderId="0" xfId="0" applyFont="1" applyAlignment="1">
      <alignment horizontal="center" vertical="center" wrapText="1"/>
    </xf>
    <xf numFmtId="3" fontId="4" fillId="0" borderId="3" xfId="0" applyNumberFormat="1" applyFont="1" applyBorder="1" applyAlignment="1">
      <alignment horizontal="center" vertical="center"/>
    </xf>
    <xf numFmtId="0" fontId="3" fillId="0" borderId="0" xfId="0" applyFont="1" applyBorder="1" applyAlignment="1">
      <alignment horizontal="left" vertical="center" wrapText="1"/>
    </xf>
    <xf numFmtId="0" fontId="4" fillId="0" borderId="13" xfId="0" applyFont="1" applyBorder="1" applyAlignment="1">
      <alignment horizontal="right" vertical="center" wrapText="1"/>
    </xf>
    <xf numFmtId="0" fontId="4" fillId="0" borderId="13" xfId="0" applyFont="1" applyBorder="1" applyAlignment="1">
      <alignment horizontal="left" vertical="center" wrapText="1"/>
    </xf>
    <xf numFmtId="0" fontId="4" fillId="0" borderId="13" xfId="0" applyFont="1" applyBorder="1" applyAlignment="1">
      <alignment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wrapText="1"/>
    </xf>
    <xf numFmtId="0" fontId="29" fillId="0" borderId="0" xfId="0" applyFont="1" applyBorder="1" applyAlignment="1">
      <alignment horizontal="right" vertical="center" wrapText="1" readingOrder="2"/>
    </xf>
    <xf numFmtId="0" fontId="28" fillId="0" borderId="0" xfId="0" applyFont="1" applyAlignment="1">
      <alignment horizontal="center" vertical="center"/>
    </xf>
    <xf numFmtId="0" fontId="3" fillId="2" borderId="0" xfId="0" applyFont="1" applyFill="1" applyAlignment="1">
      <alignment horizontal="center" vertical="center"/>
    </xf>
    <xf numFmtId="0" fontId="27" fillId="0" borderId="0" xfId="0" applyFont="1" applyBorder="1" applyAlignment="1">
      <alignment horizontal="center" vertical="center" wrapText="1" readingOrder="2"/>
    </xf>
    <xf numFmtId="0" fontId="29" fillId="0" borderId="8" xfId="0" applyFont="1" applyBorder="1" applyAlignment="1">
      <alignment horizontal="right" vertical="center" wrapText="1" readingOrder="2"/>
    </xf>
    <xf numFmtId="0" fontId="29" fillId="0" borderId="8" xfId="0" applyFont="1" applyBorder="1" applyAlignment="1">
      <alignment horizontal="left" vertical="center" wrapText="1" readingOrder="2"/>
    </xf>
    <xf numFmtId="3" fontId="4" fillId="0" borderId="9" xfId="0" applyNumberFormat="1" applyFont="1" applyBorder="1" applyAlignment="1">
      <alignment horizontal="center" vertical="center"/>
    </xf>
    <xf numFmtId="0" fontId="13" fillId="0" borderId="0" xfId="0" applyFont="1" applyBorder="1" applyAlignment="1">
      <alignment horizontal="left" vertical="center" wrapText="1"/>
    </xf>
    <xf numFmtId="3" fontId="22" fillId="2" borderId="14" xfId="0" applyNumberFormat="1" applyFont="1" applyFill="1" applyBorder="1" applyAlignment="1">
      <alignment horizontal="center" vertical="center"/>
    </xf>
    <xf numFmtId="0" fontId="22" fillId="2" borderId="14" xfId="0" applyFont="1" applyFill="1" applyBorder="1" applyAlignment="1">
      <alignment horizontal="center" vertical="center"/>
    </xf>
    <xf numFmtId="0" fontId="7" fillId="2" borderId="1" xfId="0" applyFont="1" applyFill="1" applyBorder="1" applyAlignment="1">
      <alignment horizontal="center" vertical="center" wrapText="1"/>
    </xf>
    <xf numFmtId="3" fontId="22" fillId="2" borderId="1" xfId="0" applyNumberFormat="1" applyFont="1" applyFill="1" applyBorder="1" applyAlignment="1">
      <alignment horizontal="center" vertical="center"/>
    </xf>
    <xf numFmtId="0" fontId="22"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22" fillId="2" borderId="5" xfId="0" applyFont="1" applyFill="1" applyBorder="1" applyAlignment="1">
      <alignment horizontal="center" vertical="center"/>
    </xf>
    <xf numFmtId="0" fontId="7" fillId="0" borderId="15" xfId="0" applyFont="1" applyFill="1" applyBorder="1" applyAlignment="1">
      <alignment horizontal="center" vertical="center"/>
    </xf>
    <xf numFmtId="0" fontId="15" fillId="0" borderId="15" xfId="0" applyFont="1" applyBorder="1" applyAlignment="1">
      <alignment horizontal="center" vertical="center"/>
    </xf>
    <xf numFmtId="0" fontId="15" fillId="0" borderId="7" xfId="0" applyFont="1" applyBorder="1" applyAlignment="1">
      <alignment horizontal="center" vertical="center"/>
    </xf>
    <xf numFmtId="0" fontId="13" fillId="0" borderId="0" xfId="0" applyFont="1" applyBorder="1" applyAlignment="1">
      <alignment horizontal="left" vertical="top" wrapText="1"/>
    </xf>
    <xf numFmtId="0" fontId="7" fillId="0" borderId="9" xfId="0" applyFont="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6"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3" fontId="22" fillId="2" borderId="6" xfId="0" applyNumberFormat="1" applyFont="1" applyFill="1" applyBorder="1" applyAlignment="1">
      <alignment horizontal="center" vertical="center"/>
    </xf>
    <xf numFmtId="0" fontId="22" fillId="2" borderId="6" xfId="0" applyFont="1" applyFill="1" applyBorder="1" applyAlignment="1">
      <alignment horizontal="center" vertical="center"/>
    </xf>
    <xf numFmtId="0" fontId="22" fillId="2" borderId="1" xfId="0" applyFont="1" applyFill="1" applyBorder="1" applyAlignment="1">
      <alignment horizontal="center" vertical="center" wrapText="1"/>
    </xf>
    <xf numFmtId="0" fontId="13" fillId="0" borderId="0" xfId="0" applyFont="1" applyBorder="1" applyAlignment="1">
      <alignment horizontal="right" vertical="center" wrapText="1" readingOrder="2"/>
    </xf>
    <xf numFmtId="0" fontId="13" fillId="0" borderId="0" xfId="0" applyFont="1" applyBorder="1" applyAlignment="1">
      <alignment horizontal="left" wrapText="1"/>
    </xf>
    <xf numFmtId="3" fontId="7" fillId="2" borderId="9" xfId="0" applyNumberFormat="1" applyFont="1" applyFill="1" applyBorder="1" applyAlignment="1">
      <alignment horizontal="center" vertical="center" wrapText="1"/>
    </xf>
    <xf numFmtId="0" fontId="7" fillId="0" borderId="6" xfId="0" applyFont="1" applyBorder="1" applyAlignment="1">
      <alignment horizontal="right" vertical="center" wrapText="1"/>
    </xf>
    <xf numFmtId="0" fontId="7" fillId="0" borderId="1" xfId="0" applyFont="1" applyFill="1" applyBorder="1" applyAlignment="1">
      <alignment horizontal="right" vertical="center"/>
    </xf>
    <xf numFmtId="0" fontId="7" fillId="0" borderId="5" xfId="0" applyFont="1" applyFill="1" applyBorder="1" applyAlignment="1">
      <alignment horizontal="right" vertical="center"/>
    </xf>
    <xf numFmtId="0" fontId="7" fillId="0" borderId="5"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18" fillId="0" borderId="0" xfId="0" applyFont="1" applyBorder="1" applyAlignment="1">
      <alignment horizontal="center" vertical="center" wrapText="1"/>
    </xf>
    <xf numFmtId="0" fontId="6" fillId="0" borderId="4" xfId="0" applyFont="1" applyBorder="1" applyAlignment="1">
      <alignment horizontal="center"/>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Alignment="1">
      <alignment horizontal="right" vertical="center" wrapText="1"/>
    </xf>
    <xf numFmtId="0" fontId="7" fillId="0" borderId="16" xfId="0" applyFont="1" applyFill="1" applyBorder="1" applyAlignment="1">
      <alignment horizontal="center" vertical="center" wrapText="1"/>
    </xf>
    <xf numFmtId="0" fontId="7" fillId="0" borderId="0" xfId="2"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right" vertical="center" wrapText="1"/>
    </xf>
    <xf numFmtId="0" fontId="7" fillId="0" borderId="6" xfId="0" applyFont="1" applyBorder="1" applyAlignment="1">
      <alignment horizontal="center" vertical="center" wrapText="1"/>
    </xf>
    <xf numFmtId="0" fontId="22" fillId="2" borderId="6" xfId="0" applyFont="1" applyFill="1" applyBorder="1" applyAlignment="1">
      <alignment horizontal="center" vertical="center" wrapText="1"/>
    </xf>
    <xf numFmtId="0" fontId="13" fillId="0" borderId="8" xfId="0" applyFont="1" applyBorder="1" applyAlignment="1">
      <alignment horizontal="right" vertical="center" wrapText="1"/>
    </xf>
    <xf numFmtId="0" fontId="13" fillId="0" borderId="8" xfId="0" applyFont="1" applyBorder="1" applyAlignment="1">
      <alignment horizontal="left" vertical="center" wrapText="1"/>
    </xf>
    <xf numFmtId="0" fontId="8" fillId="0" borderId="0" xfId="0" applyFont="1" applyBorder="1" applyAlignment="1">
      <alignment horizontal="right" vertical="center" wrapText="1"/>
    </xf>
    <xf numFmtId="0" fontId="8" fillId="0" borderId="0" xfId="0" applyFont="1" applyBorder="1" applyAlignment="1">
      <alignment horizontal="left" vertical="center" wrapText="1"/>
    </xf>
    <xf numFmtId="0" fontId="7" fillId="0" borderId="0" xfId="2" applyFont="1" applyAlignment="1">
      <alignment horizontal="left" vertical="center" readingOrder="1"/>
    </xf>
    <xf numFmtId="0" fontId="13" fillId="0" borderId="0" xfId="0" applyFont="1" applyBorder="1" applyAlignment="1">
      <alignment horizontal="right" vertical="center" readingOrder="2"/>
    </xf>
    <xf numFmtId="0" fontId="8" fillId="0" borderId="0" xfId="0" applyFont="1" applyFill="1" applyBorder="1" applyAlignment="1">
      <alignment horizontal="center" vertical="center"/>
    </xf>
    <xf numFmtId="0" fontId="7" fillId="0" borderId="16" xfId="0" applyFont="1" applyFill="1" applyBorder="1" applyAlignment="1">
      <alignment horizontal="center" vertical="center"/>
    </xf>
    <xf numFmtId="0" fontId="8"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9" fontId="7" fillId="0" borderId="0" xfId="5" applyFont="1" applyFill="1" applyBorder="1" applyAlignment="1">
      <alignment horizontal="center" vertical="center" wrapText="1"/>
    </xf>
    <xf numFmtId="9" fontId="7" fillId="0" borderId="7" xfId="5" applyFont="1" applyFill="1" applyBorder="1" applyAlignment="1">
      <alignment horizontal="center" vertical="center" wrapText="1"/>
    </xf>
    <xf numFmtId="0" fontId="39" fillId="0" borderId="0"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10" fillId="0" borderId="0" xfId="0" applyFont="1" applyAlignment="1">
      <alignment horizontal="right" vertical="center" readingOrder="2"/>
    </xf>
    <xf numFmtId="0" fontId="13" fillId="2" borderId="0" xfId="0" applyFont="1" applyFill="1" applyBorder="1" applyAlignment="1">
      <alignment horizontal="right" vertical="center" readingOrder="1"/>
    </xf>
    <xf numFmtId="0" fontId="7" fillId="0" borderId="8" xfId="0" applyFont="1" applyBorder="1" applyAlignment="1">
      <alignment horizontal="left" vertical="center" wrapText="1"/>
    </xf>
    <xf numFmtId="0" fontId="25" fillId="2" borderId="0" xfId="0" applyFont="1" applyFill="1" applyBorder="1" applyAlignment="1">
      <alignment horizontal="center" vertical="center" wrapText="1"/>
    </xf>
    <xf numFmtId="0" fontId="25" fillId="0" borderId="0" xfId="0" applyFont="1" applyBorder="1" applyAlignment="1">
      <alignment horizontal="center" vertical="center" wrapText="1"/>
    </xf>
    <xf numFmtId="0" fontId="3" fillId="2" borderId="0" xfId="0" applyFont="1" applyFill="1" applyBorder="1" applyAlignment="1">
      <alignment horizontal="right" vertical="center" wrapText="1"/>
    </xf>
    <xf numFmtId="0" fontId="3" fillId="2" borderId="7"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25" fillId="0" borderId="0" xfId="0" applyFont="1" applyBorder="1" applyAlignment="1">
      <alignment horizontal="center" vertical="center"/>
    </xf>
    <xf numFmtId="0" fontId="3" fillId="0" borderId="7" xfId="0" applyFont="1" applyBorder="1" applyAlignment="1">
      <alignment horizontal="center" vertical="center"/>
    </xf>
    <xf numFmtId="0" fontId="13" fillId="2" borderId="0" xfId="0" applyFont="1" applyFill="1" applyBorder="1" applyAlignment="1">
      <alignment horizontal="right" vertical="center" wrapText="1" readingOrder="1"/>
    </xf>
    <xf numFmtId="0" fontId="4" fillId="0" borderId="0" xfId="0" applyFont="1" applyBorder="1" applyAlignment="1">
      <alignment horizontal="right" vertical="center" readingOrder="1"/>
    </xf>
    <xf numFmtId="0" fontId="4" fillId="0" borderId="0" xfId="0" applyFont="1" applyBorder="1" applyAlignment="1">
      <alignment horizontal="left" vertical="center"/>
    </xf>
    <xf numFmtId="0" fontId="3" fillId="0" borderId="4" xfId="0" applyFont="1" applyBorder="1" applyAlignment="1">
      <alignment horizontal="center" vertical="center" wrapText="1"/>
    </xf>
    <xf numFmtId="0" fontId="4" fillId="0" borderId="0" xfId="0" applyFont="1" applyBorder="1" applyAlignment="1">
      <alignment horizontal="right" vertical="center"/>
    </xf>
    <xf numFmtId="3" fontId="4" fillId="0" borderId="14"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0" fontId="3" fillId="0" borderId="0" xfId="0" applyFont="1" applyBorder="1" applyAlignment="1">
      <alignment horizontal="center"/>
    </xf>
    <xf numFmtId="0" fontId="29" fillId="2" borderId="8" xfId="0" applyFont="1" applyFill="1" applyBorder="1" applyAlignment="1">
      <alignment horizontal="right" vertical="center" wrapText="1" readingOrder="2"/>
    </xf>
    <xf numFmtId="0" fontId="3" fillId="0" borderId="4" xfId="0" applyFont="1" applyBorder="1" applyAlignment="1">
      <alignment horizontal="right" vertical="center" wrapText="1"/>
    </xf>
    <xf numFmtId="0" fontId="4" fillId="0" borderId="7" xfId="0" applyFont="1" applyBorder="1" applyAlignment="1">
      <alignment horizontal="right" vertical="center" wrapText="1"/>
    </xf>
    <xf numFmtId="0" fontId="3" fillId="0" borderId="4" xfId="0" applyFont="1" applyBorder="1" applyAlignment="1">
      <alignment horizontal="left" vertical="center" wrapText="1"/>
    </xf>
    <xf numFmtId="0" fontId="4" fillId="0" borderId="7" xfId="0" applyFont="1" applyBorder="1" applyAlignment="1">
      <alignment horizontal="left" vertical="center" wrapText="1"/>
    </xf>
    <xf numFmtId="0" fontId="24" fillId="0" borderId="0" xfId="0" applyFont="1" applyBorder="1" applyAlignment="1">
      <alignment horizontal="center" vertical="center"/>
    </xf>
    <xf numFmtId="0" fontId="25" fillId="0" borderId="13" xfId="0" applyFont="1" applyBorder="1" applyAlignment="1">
      <alignment horizontal="right" vertical="center"/>
    </xf>
    <xf numFmtId="0" fontId="3" fillId="0" borderId="0" xfId="0" applyFont="1" applyFill="1" applyBorder="1" applyAlignment="1">
      <alignment horizontal="center" vertical="center"/>
    </xf>
    <xf numFmtId="0" fontId="3" fillId="0" borderId="7" xfId="2" applyFont="1" applyBorder="1" applyAlignment="1">
      <alignment horizontal="center" vertical="center" wrapText="1"/>
    </xf>
    <xf numFmtId="0" fontId="3" fillId="0" borderId="13" xfId="0" applyFont="1" applyBorder="1" applyAlignment="1">
      <alignment horizontal="right" vertical="center"/>
    </xf>
    <xf numFmtId="0" fontId="3" fillId="0" borderId="7" xfId="0" applyFont="1" applyFill="1" applyBorder="1" applyAlignment="1">
      <alignment horizontal="center" vertical="center"/>
    </xf>
    <xf numFmtId="0" fontId="16" fillId="0" borderId="7" xfId="0" applyFont="1" applyBorder="1" applyAlignment="1">
      <alignment horizontal="center" vertical="center"/>
    </xf>
    <xf numFmtId="0" fontId="16" fillId="0" borderId="4" xfId="0" applyFont="1" applyBorder="1" applyAlignment="1">
      <alignment horizontal="center" vertical="center"/>
    </xf>
    <xf numFmtId="0" fontId="3" fillId="2" borderId="0" xfId="0" applyFont="1" applyFill="1" applyBorder="1" applyAlignment="1">
      <alignment horizontal="right" vertical="center" wrapText="1" readingOrder="2"/>
    </xf>
    <xf numFmtId="0" fontId="3" fillId="0" borderId="0" xfId="0" applyFont="1" applyBorder="1" applyAlignment="1">
      <alignment vertical="center"/>
    </xf>
    <xf numFmtId="0" fontId="3" fillId="0" borderId="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9" fillId="2" borderId="0" xfId="0" applyFont="1" applyFill="1" applyBorder="1" applyAlignment="1">
      <alignment horizontal="right" vertical="center" wrapText="1" readingOrder="2"/>
    </xf>
    <xf numFmtId="0" fontId="29" fillId="0" borderId="0" xfId="0" applyFont="1" applyBorder="1" applyAlignment="1">
      <alignment horizontal="right" vertical="center" readingOrder="1"/>
    </xf>
    <xf numFmtId="0" fontId="29" fillId="0" borderId="0" xfId="0" applyFont="1" applyBorder="1" applyAlignment="1">
      <alignment horizontal="left" vertical="center"/>
    </xf>
    <xf numFmtId="0" fontId="3" fillId="0" borderId="7" xfId="0" applyFont="1" applyFill="1" applyBorder="1" applyAlignment="1">
      <alignment horizontal="center" vertical="center" wrapText="1"/>
    </xf>
    <xf numFmtId="0" fontId="16" fillId="0" borderId="0" xfId="0" applyFont="1" applyAlignment="1">
      <alignment horizontal="center"/>
    </xf>
    <xf numFmtId="0" fontId="16" fillId="0" borderId="7" xfId="0" applyFont="1" applyBorder="1" applyAlignment="1">
      <alignment horizontal="center"/>
    </xf>
    <xf numFmtId="0" fontId="29" fillId="0" borderId="0" xfId="0" applyFont="1" applyBorder="1" applyAlignment="1">
      <alignment horizontal="right" vertical="top" wrapText="1" readingOrder="2"/>
    </xf>
    <xf numFmtId="0" fontId="29" fillId="0" borderId="0" xfId="0" applyFont="1" applyBorder="1" applyAlignment="1">
      <alignment vertical="center" wrapText="1"/>
    </xf>
    <xf numFmtId="0" fontId="3" fillId="0" borderId="7" xfId="0" applyFont="1" applyBorder="1" applyAlignment="1">
      <alignment horizontal="right" vertical="center" wrapText="1"/>
    </xf>
    <xf numFmtId="0" fontId="3" fillId="0" borderId="15" xfId="2" applyFont="1" applyBorder="1" applyAlignment="1">
      <alignment horizontal="left" vertical="center" wrapText="1"/>
    </xf>
    <xf numFmtId="0" fontId="3" fillId="0" borderId="16" xfId="2" applyFont="1" applyBorder="1" applyAlignment="1">
      <alignment horizontal="left" vertical="center" wrapText="1"/>
    </xf>
    <xf numFmtId="0" fontId="3" fillId="0" borderId="23" xfId="0" applyFont="1" applyBorder="1" applyAlignment="1">
      <alignment horizontal="right" vertical="center" wrapText="1"/>
    </xf>
    <xf numFmtId="0" fontId="3" fillId="0" borderId="22" xfId="0" applyFont="1" applyBorder="1" applyAlignment="1">
      <alignment horizontal="right" vertical="center" wrapText="1"/>
    </xf>
    <xf numFmtId="0" fontId="29" fillId="0" borderId="0" xfId="0" applyFont="1" applyBorder="1" applyAlignment="1">
      <alignment vertical="center"/>
    </xf>
    <xf numFmtId="0" fontId="3" fillId="0" borderId="15" xfId="0" applyFont="1" applyBorder="1" applyAlignment="1">
      <alignment horizontal="right" vertical="center" wrapText="1"/>
    </xf>
    <xf numFmtId="0" fontId="3" fillId="0" borderId="16" xfId="0" applyFont="1" applyBorder="1" applyAlignment="1">
      <alignment horizontal="right" vertical="center" wrapText="1"/>
    </xf>
    <xf numFmtId="0" fontId="3" fillId="0" borderId="8" xfId="2" applyFont="1" applyBorder="1" applyAlignment="1">
      <alignment horizontal="left" vertical="center" wrapText="1"/>
    </xf>
    <xf numFmtId="0" fontId="3" fillId="0" borderId="7" xfId="2" applyFont="1" applyBorder="1" applyAlignment="1">
      <alignment horizontal="left" vertical="center" wrapText="1"/>
    </xf>
    <xf numFmtId="0" fontId="3" fillId="0" borderId="14" xfId="0" applyFont="1" applyBorder="1" applyAlignment="1">
      <alignment horizontal="right" vertical="center" wrapText="1"/>
    </xf>
    <xf numFmtId="0" fontId="3" fillId="0" borderId="3" xfId="0" applyFont="1" applyBorder="1" applyAlignment="1">
      <alignment horizontal="right" vertical="center" wrapText="1"/>
    </xf>
    <xf numFmtId="0" fontId="3" fillId="0" borderId="0" xfId="2" applyFont="1" applyBorder="1" applyAlignment="1">
      <alignment horizontal="left" vertical="center" wrapText="1"/>
    </xf>
    <xf numFmtId="0" fontId="24" fillId="0" borderId="0" xfId="0" applyFont="1" applyBorder="1" applyAlignment="1">
      <alignment horizontal="center" vertical="center" wrapText="1"/>
    </xf>
    <xf numFmtId="0" fontId="3" fillId="0" borderId="0" xfId="2" applyFont="1" applyBorder="1" applyAlignment="1">
      <alignment horizontal="center" vertical="center" wrapText="1"/>
    </xf>
    <xf numFmtId="0" fontId="3" fillId="0" borderId="13" xfId="0" applyFont="1" applyBorder="1" applyAlignment="1">
      <alignment vertical="center" wrapText="1"/>
    </xf>
    <xf numFmtId="0" fontId="16" fillId="0" borderId="13" xfId="0" applyFont="1" applyBorder="1" applyAlignment="1">
      <alignment vertical="center" wrapText="1"/>
    </xf>
    <xf numFmtId="0" fontId="13" fillId="0" borderId="15" xfId="0" applyFont="1" applyBorder="1" applyAlignment="1">
      <alignment horizontal="left" vertical="center" wrapText="1"/>
    </xf>
    <xf numFmtId="0" fontId="3" fillId="0" borderId="4" xfId="0" applyFont="1" applyBorder="1" applyAlignment="1">
      <alignment horizontal="left" vertical="center"/>
    </xf>
    <xf numFmtId="0" fontId="4" fillId="0" borderId="7"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center" vertical="top" wrapText="1"/>
    </xf>
    <xf numFmtId="0" fontId="4" fillId="0" borderId="4" xfId="0" applyFont="1" applyBorder="1" applyAlignment="1">
      <alignment horizontal="left" vertical="center"/>
    </xf>
    <xf numFmtId="0" fontId="4" fillId="0" borderId="4" xfId="0" applyFont="1" applyBorder="1" applyAlignment="1">
      <alignment horizontal="right" vertical="center"/>
    </xf>
    <xf numFmtId="0" fontId="4" fillId="0" borderId="7" xfId="0" applyFont="1" applyBorder="1" applyAlignment="1">
      <alignment horizontal="right" vertical="center"/>
    </xf>
    <xf numFmtId="0" fontId="25" fillId="0" borderId="4" xfId="4" applyFont="1" applyBorder="1" applyAlignment="1">
      <alignment horizontal="center" vertical="center"/>
    </xf>
    <xf numFmtId="3" fontId="25" fillId="0" borderId="17" xfId="4" applyNumberFormat="1" applyFont="1" applyBorder="1" applyAlignment="1">
      <alignment horizontal="center" vertical="center"/>
    </xf>
    <xf numFmtId="3" fontId="25" fillId="0" borderId="18" xfId="4" applyNumberFormat="1" applyFont="1" applyBorder="1" applyAlignment="1">
      <alignment horizontal="center" vertical="center"/>
    </xf>
    <xf numFmtId="3" fontId="25" fillId="0" borderId="16" xfId="4" applyNumberFormat="1" applyFont="1" applyBorder="1" applyAlignment="1">
      <alignment horizontal="center" vertical="center"/>
    </xf>
    <xf numFmtId="0" fontId="25" fillId="0" borderId="7" xfId="4" applyFont="1" applyBorder="1" applyAlignment="1">
      <alignment horizontal="center" vertical="center" wrapText="1"/>
    </xf>
    <xf numFmtId="0" fontId="25" fillId="0" borderId="8" xfId="4" applyFont="1" applyBorder="1" applyAlignment="1">
      <alignment horizontal="center" vertical="center"/>
    </xf>
    <xf numFmtId="0" fontId="25" fillId="0" borderId="0" xfId="4" applyFont="1" applyBorder="1" applyAlignment="1">
      <alignment horizontal="center" vertical="center"/>
    </xf>
    <xf numFmtId="0" fontId="25" fillId="0" borderId="7" xfId="4" applyFont="1" applyBorder="1" applyAlignment="1">
      <alignment horizontal="center" vertical="center"/>
    </xf>
    <xf numFmtId="3" fontId="25" fillId="0" borderId="9" xfId="4" applyNumberFormat="1" applyFont="1" applyBorder="1" applyAlignment="1">
      <alignment horizontal="center" vertical="center"/>
    </xf>
    <xf numFmtId="0" fontId="25" fillId="0" borderId="17" xfId="4" applyFont="1" applyBorder="1" applyAlignment="1">
      <alignment horizontal="right" vertical="center"/>
    </xf>
    <xf numFmtId="0" fontId="19" fillId="0" borderId="17" xfId="0" applyFont="1" applyBorder="1" applyAlignment="1">
      <alignment horizontal="right" vertical="center"/>
    </xf>
    <xf numFmtId="0" fontId="25" fillId="0" borderId="18" xfId="4" applyFont="1" applyBorder="1" applyAlignment="1">
      <alignment horizontal="right" vertical="center"/>
    </xf>
    <xf numFmtId="0" fontId="19" fillId="0" borderId="18" xfId="0" applyFont="1" applyBorder="1" applyAlignment="1">
      <alignment horizontal="right" vertical="center"/>
    </xf>
    <xf numFmtId="0" fontId="25" fillId="0" borderId="9" xfId="4" applyFont="1" applyBorder="1" applyAlignment="1">
      <alignment horizontal="right" vertical="center"/>
    </xf>
    <xf numFmtId="0" fontId="25" fillId="0" borderId="16" xfId="4" applyFont="1" applyBorder="1" applyAlignment="1">
      <alignment vertical="center"/>
    </xf>
    <xf numFmtId="0" fontId="19" fillId="0" borderId="16" xfId="0" applyFont="1" applyBorder="1" applyAlignment="1">
      <alignment vertical="center"/>
    </xf>
    <xf numFmtId="0" fontId="25" fillId="0" borderId="8" xfId="4" applyFont="1" applyBorder="1" applyAlignment="1">
      <alignment horizontal="center" vertical="center" wrapText="1"/>
    </xf>
    <xf numFmtId="0" fontId="24" fillId="0" borderId="0" xfId="4" applyFont="1" applyBorder="1" applyAlignment="1">
      <alignment horizontal="center" vertical="center"/>
    </xf>
    <xf numFmtId="0" fontId="24" fillId="0" borderId="0" xfId="4" applyFont="1" applyAlignment="1">
      <alignment horizontal="center" vertical="center"/>
    </xf>
    <xf numFmtId="0" fontId="3" fillId="0" borderId="13" xfId="4" applyFont="1" applyBorder="1" applyAlignment="1">
      <alignment horizontal="right" vertical="center"/>
    </xf>
    <xf numFmtId="0" fontId="25" fillId="0" borderId="4" xfId="4" applyFont="1" applyBorder="1" applyAlignment="1">
      <alignment horizontal="center" vertical="center" wrapText="1"/>
    </xf>
    <xf numFmtId="0" fontId="25" fillId="0" borderId="0" xfId="4" applyFont="1" applyBorder="1" applyAlignment="1">
      <alignment horizontal="center" vertical="center" wrapText="1"/>
    </xf>
    <xf numFmtId="0" fontId="25" fillId="0" borderId="4" xfId="4" applyFont="1" applyBorder="1" applyAlignment="1">
      <alignment horizontal="left" vertical="center" wrapText="1"/>
    </xf>
    <xf numFmtId="0" fontId="25" fillId="0" borderId="0" xfId="4" applyFont="1" applyBorder="1" applyAlignment="1">
      <alignment horizontal="left" vertical="center" wrapText="1"/>
    </xf>
    <xf numFmtId="0" fontId="25" fillId="0" borderId="7" xfId="4" applyFont="1" applyBorder="1" applyAlignment="1">
      <alignment horizontal="left" vertical="center" wrapText="1"/>
    </xf>
    <xf numFmtId="0" fontId="3" fillId="0" borderId="13" xfId="4" applyFont="1" applyBorder="1" applyAlignment="1">
      <alignment horizontal="left" vertical="center"/>
    </xf>
  </cellXfs>
  <cellStyles count="7">
    <cellStyle name="Comma" xfId="1" builtinId="3"/>
    <cellStyle name="Normal" xfId="0" builtinId="0"/>
    <cellStyle name="Normal 2" xfId="2"/>
    <cellStyle name="Normal 3" xfId="3"/>
    <cellStyle name="Normal 4" xfId="4"/>
    <cellStyle name="Percent" xfId="5" builtinId="5"/>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862222701614357E-2"/>
          <c:y val="0.23757075202556202"/>
          <c:w val="0.79177348721820728"/>
          <c:h val="0.68230314960629923"/>
        </c:manualLayout>
      </c:layout>
      <c:barChart>
        <c:barDir val="col"/>
        <c:grouping val="clustered"/>
        <c:varyColors val="0"/>
        <c:ser>
          <c:idx val="1"/>
          <c:order val="1"/>
          <c:invertIfNegative val="0"/>
          <c:cat>
            <c:multiLvlStrRef>
              <c:f>#REF!</c:f>
            </c:multiLvlStrRef>
          </c:cat>
          <c:val>
            <c:numRef>
              <c:f>#REF!</c:f>
              <c:numCache>
                <c:formatCode>General</c:formatCode>
                <c:ptCount val="1"/>
                <c:pt idx="0">
                  <c:v>1</c:v>
                </c:pt>
              </c:numCache>
            </c:numRef>
          </c:val>
        </c:ser>
        <c:ser>
          <c:idx val="0"/>
          <c:order val="0"/>
          <c:tx>
            <c:strRef>
              <c:f>#REF!</c:f>
              <c:strCache>
                <c:ptCount val="1"/>
                <c:pt idx="0">
                  <c:v>#REF!</c:v>
                </c:pt>
              </c:strCache>
            </c:strRef>
          </c:tx>
          <c:spPr>
            <a:solidFill>
              <a:srgbClr val="FF0000"/>
            </a:solidFill>
          </c:spPr>
          <c:invertIfNegative val="0"/>
          <c:dLbls>
            <c:txPr>
              <a:bodyPr/>
              <a:lstStyle/>
              <a:p>
                <a:pPr>
                  <a:defRPr sz="1200" b="1"/>
                </a:pPr>
                <a:endParaRPr lang="en-US"/>
              </a:p>
            </c:txPr>
            <c:showLegendKey val="0"/>
            <c:showVal val="1"/>
            <c:showCatName val="0"/>
            <c:showSerName val="0"/>
            <c:showPercent val="0"/>
            <c:showBubbleSize val="0"/>
            <c:showLeaderLines val="0"/>
          </c:dLbls>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81515648"/>
        <c:axId val="81517184"/>
      </c:barChart>
      <c:catAx>
        <c:axId val="81515648"/>
        <c:scaling>
          <c:orientation val="minMax"/>
        </c:scaling>
        <c:delete val="0"/>
        <c:axPos val="b"/>
        <c:majorTickMark val="out"/>
        <c:minorTickMark val="none"/>
        <c:tickLblPos val="nextTo"/>
        <c:txPr>
          <a:bodyPr/>
          <a:lstStyle/>
          <a:p>
            <a:pPr>
              <a:defRPr sz="1100" b="1"/>
            </a:pPr>
            <a:endParaRPr lang="en-US"/>
          </a:p>
        </c:txPr>
        <c:crossAx val="81517184"/>
        <c:crosses val="autoZero"/>
        <c:auto val="1"/>
        <c:lblAlgn val="ctr"/>
        <c:lblOffset val="100"/>
        <c:noMultiLvlLbl val="0"/>
      </c:catAx>
      <c:valAx>
        <c:axId val="81517184"/>
        <c:scaling>
          <c:orientation val="minMax"/>
        </c:scaling>
        <c:delete val="0"/>
        <c:axPos val="l"/>
        <c:majorGridlines/>
        <c:numFmt formatCode="General" sourceLinked="1"/>
        <c:majorTickMark val="out"/>
        <c:minorTickMark val="none"/>
        <c:tickLblPos val="nextTo"/>
        <c:txPr>
          <a:bodyPr/>
          <a:lstStyle/>
          <a:p>
            <a:pPr>
              <a:defRPr sz="1200" b="1"/>
            </a:pPr>
            <a:endParaRPr lang="en-US"/>
          </a:p>
        </c:txPr>
        <c:crossAx val="81515648"/>
        <c:crosses val="autoZero"/>
        <c:crossBetween val="between"/>
      </c:valAx>
      <c:spPr>
        <a:solidFill>
          <a:schemeClr val="accent4">
            <a:lumMod val="40000"/>
            <a:lumOff val="60000"/>
          </a:schemeClr>
        </a:solidFill>
      </c:spPr>
    </c:plotArea>
    <c:legend>
      <c:legendPos val="r"/>
      <c:overlay val="0"/>
      <c:txPr>
        <a:bodyPr/>
        <a:lstStyle/>
        <a:p>
          <a:pPr>
            <a:defRPr sz="1100" b="1"/>
          </a:pPr>
          <a:endParaRPr lang="en-US"/>
        </a:p>
      </c:txPr>
    </c:legend>
    <c:plotVisOnly val="1"/>
    <c:dispBlanksAs val="gap"/>
    <c:showDLblsOverMax val="0"/>
  </c:chart>
  <c:spPr>
    <a:solidFill>
      <a:schemeClr val="accent5">
        <a:lumMod val="20000"/>
        <a:lumOff val="80000"/>
      </a:schemeClr>
    </a:solidFill>
  </c:spPr>
  <c:printSettings>
    <c:headerFooter/>
    <c:pageMargins b="0.75000000000000278" l="0.70000000000000062" r="0.70000000000000062" t="0.75000000000000278" header="0.30000000000000032" footer="0.30000000000000032"/>
    <c:pageSetup orientation="portrait"/>
  </c:printSettings>
  <c:userShapes r:id="rId1"/>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0</xdr:colOff>
      <xdr:row>9</xdr:row>
      <xdr:rowOff>228600</xdr:rowOff>
    </xdr:to>
    <xdr:sp macro="" textlink="">
      <xdr:nvSpPr>
        <xdr:cNvPr id="57478482" name="Text Box 19"/>
        <xdr:cNvSpPr txBox="1">
          <a:spLocks noChangeArrowheads="1"/>
        </xdr:cNvSpPr>
      </xdr:nvSpPr>
      <xdr:spPr bwMode="auto">
        <a:xfrm>
          <a:off x="160953450" y="3438525"/>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587375</xdr:colOff>
      <xdr:row>29</xdr:row>
      <xdr:rowOff>79375</xdr:rowOff>
    </xdr:from>
    <xdr:to>
      <xdr:col>44</xdr:col>
      <xdr:colOff>444500</xdr:colOff>
      <xdr:row>30</xdr:row>
      <xdr:rowOff>190500</xdr:rowOff>
    </xdr:to>
    <xdr:sp macro="" textlink="">
      <xdr:nvSpPr>
        <xdr:cNvPr id="8" name="مستطيل 7"/>
        <xdr:cNvSpPr/>
      </xdr:nvSpPr>
      <xdr:spPr bwMode="auto">
        <a:xfrm>
          <a:off x="9856057250" y="9080500"/>
          <a:ext cx="5889625" cy="666750"/>
        </a:xfrm>
        <a:prstGeom prst="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r" rtl="1"/>
          <a:r>
            <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cs typeface="+mn-cs"/>
            </a:rPr>
            <a:t>G</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28575</xdr:colOff>
      <xdr:row>14</xdr:row>
      <xdr:rowOff>0</xdr:rowOff>
    </xdr:from>
    <xdr:to>
      <xdr:col>4</xdr:col>
      <xdr:colOff>104775</xdr:colOff>
      <xdr:row>38</xdr:row>
      <xdr:rowOff>38100</xdr:rowOff>
    </xdr:to>
    <xdr:sp macro="" textlink="">
      <xdr:nvSpPr>
        <xdr:cNvPr id="57487012" name="Text Box 5"/>
        <xdr:cNvSpPr txBox="1">
          <a:spLocks noChangeArrowheads="1"/>
        </xdr:cNvSpPr>
      </xdr:nvSpPr>
      <xdr:spPr bwMode="auto">
        <a:xfrm>
          <a:off x="154600275" y="5829300"/>
          <a:ext cx="762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xdr:colOff>
      <xdr:row>30</xdr:row>
      <xdr:rowOff>0</xdr:rowOff>
    </xdr:from>
    <xdr:to>
      <xdr:col>0</xdr:col>
      <xdr:colOff>286401</xdr:colOff>
      <xdr:row>31</xdr:row>
      <xdr:rowOff>76200</xdr:rowOff>
    </xdr:to>
    <xdr:sp macro="" textlink="">
      <xdr:nvSpPr>
        <xdr:cNvPr id="5" name="مربع نص 4"/>
        <xdr:cNvSpPr txBox="1"/>
      </xdr:nvSpPr>
      <xdr:spPr>
        <a:xfrm>
          <a:off x="155914725" y="6877050"/>
          <a:ext cx="28574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0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695325</xdr:colOff>
      <xdr:row>30</xdr:row>
      <xdr:rowOff>47625</xdr:rowOff>
    </xdr:from>
    <xdr:to>
      <xdr:col>4</xdr:col>
      <xdr:colOff>1162050</xdr:colOff>
      <xdr:row>34</xdr:row>
      <xdr:rowOff>9525</xdr:rowOff>
    </xdr:to>
    <xdr:sp macro="" textlink="">
      <xdr:nvSpPr>
        <xdr:cNvPr id="57489398" name="Text Box 9"/>
        <xdr:cNvSpPr txBox="1">
          <a:spLocks noChangeArrowheads="1"/>
        </xdr:cNvSpPr>
      </xdr:nvSpPr>
      <xdr:spPr bwMode="auto">
        <a:xfrm>
          <a:off x="156800550" y="9963150"/>
          <a:ext cx="55626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60</xdr:col>
      <xdr:colOff>586740</xdr:colOff>
      <xdr:row>3</xdr:row>
      <xdr:rowOff>267335</xdr:rowOff>
    </xdr:from>
    <xdr:to>
      <xdr:col>61</xdr:col>
      <xdr:colOff>192689</xdr:colOff>
      <xdr:row>3</xdr:row>
      <xdr:rowOff>265430</xdr:rowOff>
    </xdr:to>
    <xdr:sp macro="" textlink="">
      <xdr:nvSpPr>
        <xdr:cNvPr id="6" name="مربع نص 5"/>
        <xdr:cNvSpPr txBox="1"/>
      </xdr:nvSpPr>
      <xdr:spPr>
        <a:xfrm>
          <a:off x="118062375" y="1276350"/>
          <a:ext cx="24765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1100"/>
            <a:t>*</a:t>
          </a:r>
          <a:endParaRPr lang="en-US" sz="1100"/>
        </a:p>
      </xdr:txBody>
    </xdr:sp>
    <xdr:clientData/>
  </xdr:twoCellAnchor>
  <xdr:twoCellAnchor>
    <xdr:from>
      <xdr:col>62</xdr:col>
      <xdr:colOff>76199</xdr:colOff>
      <xdr:row>3</xdr:row>
      <xdr:rowOff>301624</xdr:rowOff>
    </xdr:from>
    <xdr:to>
      <xdr:col>62</xdr:col>
      <xdr:colOff>245027</xdr:colOff>
      <xdr:row>3</xdr:row>
      <xdr:rowOff>423443</xdr:rowOff>
    </xdr:to>
    <xdr:sp macro="" textlink="">
      <xdr:nvSpPr>
        <xdr:cNvPr id="7" name="مربع نص 6"/>
        <xdr:cNvSpPr txBox="1"/>
      </xdr:nvSpPr>
      <xdr:spPr>
        <a:xfrm>
          <a:off x="117395625" y="1257299"/>
          <a:ext cx="180976" cy="152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800"/>
            <a:t>**</a:t>
          </a:r>
          <a:endParaRPr lang="en-US" sz="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304800</xdr:colOff>
      <xdr:row>3</xdr:row>
      <xdr:rowOff>76200</xdr:rowOff>
    </xdr:from>
    <xdr:to>
      <xdr:col>22</xdr:col>
      <xdr:colOff>76200</xdr:colOff>
      <xdr:row>12</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0.01874</cdr:x>
      <cdr:y>0</cdr:y>
    </cdr:from>
    <cdr:to>
      <cdr:x>0.93973</cdr:x>
      <cdr:y>0.05836</cdr:y>
    </cdr:to>
    <cdr:sp macro="" textlink="">
      <cdr:nvSpPr>
        <cdr:cNvPr id="3" name="مستطيل 1"/>
        <cdr:cNvSpPr/>
      </cdr:nvSpPr>
      <cdr:spPr bwMode="auto">
        <a:xfrm xmlns:a="http://schemas.openxmlformats.org/drawingml/2006/main">
          <a:off x="130296" y="0"/>
          <a:ext cx="6403874" cy="204564"/>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ar-IQ" sz="1400" b="1">
              <a:latin typeface="Arial" pitchFamily="34" charset="0"/>
              <a:cs typeface="Arial" pitchFamily="34" charset="0"/>
            </a:rPr>
            <a:t>شكل (7) كمية البضاعة المنقولة حسب نوع البضاعة لسنة 2018</a:t>
          </a:r>
          <a:r>
            <a:rPr lang="ar-IQ" sz="1400" b="1" baseline="0">
              <a:latin typeface="Arial" pitchFamily="34" charset="0"/>
              <a:cs typeface="Arial" pitchFamily="34" charset="0"/>
            </a:rPr>
            <a:t>(الف طن)</a:t>
          </a:r>
          <a:endParaRPr lang="en-US" sz="1400" b="1">
            <a:latin typeface="Arial" pitchFamily="34" charset="0"/>
            <a:cs typeface="Arial" pitchFamily="34" charset="0"/>
          </a:endParaRPr>
        </a:p>
      </cdr:txBody>
    </cdr:sp>
  </cdr:relSizeAnchor>
  <cdr:relSizeAnchor xmlns:cdr="http://schemas.openxmlformats.org/drawingml/2006/chartDrawing">
    <cdr:from>
      <cdr:x>0.06781</cdr:x>
      <cdr:y>0.08696</cdr:y>
    </cdr:from>
    <cdr:to>
      <cdr:x>0.89315</cdr:x>
      <cdr:y>0.16848</cdr:y>
    </cdr:to>
    <cdr:sp macro="" textlink="">
      <cdr:nvSpPr>
        <cdr:cNvPr id="4" name="Text Box 1"/>
        <cdr:cNvSpPr txBox="1">
          <a:spLocks xmlns:a="http://schemas.openxmlformats.org/drawingml/2006/main" noChangeArrowheads="1"/>
        </cdr:cNvSpPr>
      </cdr:nvSpPr>
      <cdr:spPr bwMode="auto">
        <a:xfrm xmlns:a="http://schemas.openxmlformats.org/drawingml/2006/main">
          <a:off x="471501" y="304801"/>
          <a:ext cx="5738799" cy="2857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en-US" sz="1400" b="1" i="0" strike="noStrike">
              <a:solidFill>
                <a:srgbClr val="000000"/>
              </a:solidFill>
              <a:latin typeface="Arial"/>
              <a:cs typeface="Arial"/>
            </a:rPr>
            <a:t> Figure</a:t>
          </a:r>
          <a:r>
            <a:rPr lang="en-US" sz="1400" b="1" i="0" strike="noStrike" baseline="0">
              <a:solidFill>
                <a:srgbClr val="000000"/>
              </a:solidFill>
              <a:latin typeface="Arial"/>
              <a:cs typeface="Arial"/>
            </a:rPr>
            <a:t> (7): </a:t>
          </a:r>
          <a:r>
            <a:rPr lang="en-US" sz="1400" b="1" i="0" strike="noStrike">
              <a:solidFill>
                <a:srgbClr val="000000"/>
              </a:solidFill>
              <a:latin typeface="Arial"/>
              <a:cs typeface="Arial"/>
            </a:rPr>
            <a:t>Quantity of </a:t>
          </a:r>
          <a:r>
            <a:rPr lang="en-US" sz="1400" b="0" i="0" strike="noStrike">
              <a:solidFill>
                <a:srgbClr val="000000"/>
              </a:solidFill>
              <a:latin typeface="Arial"/>
              <a:cs typeface="Arial"/>
            </a:rPr>
            <a:t>Goods</a:t>
          </a:r>
          <a:r>
            <a:rPr lang="en-US" sz="1400" b="1" i="0" strike="noStrike">
              <a:solidFill>
                <a:srgbClr val="000000"/>
              </a:solidFill>
              <a:latin typeface="Arial"/>
              <a:cs typeface="Arial"/>
            </a:rPr>
            <a:t>  thousand tons) by type of good for </a:t>
          </a:r>
          <a:r>
            <a:rPr lang="en-US" sz="1400" b="0" i="0" strike="noStrike">
              <a:solidFill>
                <a:srgbClr val="000000"/>
              </a:solidFill>
              <a:latin typeface="Arial"/>
              <a:cs typeface="Arial"/>
            </a:rPr>
            <a:t>2018(1000</a:t>
          </a:r>
          <a:r>
            <a:rPr lang="en-US" sz="1400" b="1" i="0" strike="noStrike">
              <a:solidFill>
                <a:srgbClr val="000000"/>
              </a:solidFill>
              <a:latin typeface="Arial"/>
              <a:cs typeface="Arial"/>
            </a:rPr>
            <a:t> ton) </a:t>
          </a:r>
        </a:p>
      </cdr:txBody>
    </cdr:sp>
  </cdr:relSizeAnchor>
  <cdr:relSizeAnchor xmlns:cdr="http://schemas.openxmlformats.org/drawingml/2006/chartDrawing">
    <cdr:from>
      <cdr:x>0.01874</cdr:x>
      <cdr:y>0</cdr:y>
    </cdr:from>
    <cdr:to>
      <cdr:x>0.93973</cdr:x>
      <cdr:y>0.05836</cdr:y>
    </cdr:to>
    <cdr:sp macro="" textlink="">
      <cdr:nvSpPr>
        <cdr:cNvPr id="2" name="مستطيل 1"/>
        <cdr:cNvSpPr/>
      </cdr:nvSpPr>
      <cdr:spPr bwMode="auto">
        <a:xfrm xmlns:a="http://schemas.openxmlformats.org/drawingml/2006/main">
          <a:off x="130296" y="0"/>
          <a:ext cx="6403874" cy="204564"/>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ar-IQ" sz="1400" b="1">
              <a:latin typeface="Arial" pitchFamily="34" charset="0"/>
              <a:cs typeface="Arial" pitchFamily="34" charset="0"/>
            </a:rPr>
            <a:t>شكل (7) كمية البضاعة المنقولة حسب نوع البضاعة لسنة 2018</a:t>
          </a:r>
          <a:r>
            <a:rPr lang="ar-IQ" sz="1400" b="1" baseline="0">
              <a:latin typeface="Arial" pitchFamily="34" charset="0"/>
              <a:cs typeface="Arial" pitchFamily="34" charset="0"/>
            </a:rPr>
            <a:t>(الف طن)</a:t>
          </a:r>
          <a:endParaRPr lang="en-US" sz="1400" b="1">
            <a:latin typeface="Arial" pitchFamily="34" charset="0"/>
            <a:cs typeface="Arial" pitchFamily="34" charset="0"/>
          </a:endParaRPr>
        </a:p>
      </cdr:txBody>
    </cdr:sp>
  </cdr:relSizeAnchor>
  <cdr:relSizeAnchor xmlns:cdr="http://schemas.openxmlformats.org/drawingml/2006/chartDrawing">
    <cdr:from>
      <cdr:x>0.06781</cdr:x>
      <cdr:y>0.08696</cdr:y>
    </cdr:from>
    <cdr:to>
      <cdr:x>0.89315</cdr:x>
      <cdr:y>0.16848</cdr:y>
    </cdr:to>
    <cdr:sp macro="" textlink="">
      <cdr:nvSpPr>
        <cdr:cNvPr id="5" name="Text Box 1"/>
        <cdr:cNvSpPr txBox="1">
          <a:spLocks xmlns:a="http://schemas.openxmlformats.org/drawingml/2006/main" noChangeArrowheads="1"/>
        </cdr:cNvSpPr>
      </cdr:nvSpPr>
      <cdr:spPr bwMode="auto">
        <a:xfrm xmlns:a="http://schemas.openxmlformats.org/drawingml/2006/main">
          <a:off x="471501" y="304801"/>
          <a:ext cx="5738799" cy="2857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en-US" sz="1400" b="1" i="0" strike="noStrike">
              <a:solidFill>
                <a:srgbClr val="000000"/>
              </a:solidFill>
              <a:latin typeface="Arial"/>
              <a:cs typeface="Arial"/>
            </a:rPr>
            <a:t> Figure</a:t>
          </a:r>
          <a:r>
            <a:rPr lang="en-US" sz="1400" b="1" i="0" strike="noStrike" baseline="0">
              <a:solidFill>
                <a:srgbClr val="000000"/>
              </a:solidFill>
              <a:latin typeface="Arial"/>
              <a:cs typeface="Arial"/>
            </a:rPr>
            <a:t> (7): </a:t>
          </a:r>
          <a:r>
            <a:rPr lang="en-US" sz="1400" b="1" i="0" strike="noStrike">
              <a:solidFill>
                <a:srgbClr val="000000"/>
              </a:solidFill>
              <a:latin typeface="Arial"/>
              <a:cs typeface="Arial"/>
            </a:rPr>
            <a:t>Quantity of </a:t>
          </a:r>
          <a:r>
            <a:rPr lang="en-US" sz="1400" b="0" i="0" strike="noStrike">
              <a:solidFill>
                <a:srgbClr val="000000"/>
              </a:solidFill>
              <a:latin typeface="Arial"/>
              <a:cs typeface="Arial"/>
            </a:rPr>
            <a:t>Goods</a:t>
          </a:r>
          <a:r>
            <a:rPr lang="en-US" sz="1400" b="1" i="0" strike="noStrike">
              <a:solidFill>
                <a:srgbClr val="000000"/>
              </a:solidFill>
              <a:latin typeface="Arial"/>
              <a:cs typeface="Arial"/>
            </a:rPr>
            <a:t>  thousand tons) by type of good for </a:t>
          </a:r>
          <a:r>
            <a:rPr lang="en-US" sz="1400" b="0" i="0" strike="noStrike">
              <a:solidFill>
                <a:srgbClr val="000000"/>
              </a:solidFill>
              <a:latin typeface="Arial"/>
              <a:cs typeface="Arial"/>
            </a:rPr>
            <a:t>2018(1000</a:t>
          </a:r>
          <a:r>
            <a:rPr lang="en-US" sz="1400" b="1" i="0" strike="noStrike">
              <a:solidFill>
                <a:srgbClr val="000000"/>
              </a:solidFill>
              <a:latin typeface="Arial"/>
              <a:cs typeface="Arial"/>
            </a:rPr>
            <a:t> ton) </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1580;%20(6,5)%20,%201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 (6,5) , 10"/>
    </sheetNames>
    <sheetDataSet>
      <sheetData sheetId="0" refreshError="1"/>
    </sheetDataSet>
  </externalBook>
</externalLink>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17">
    <tabColor rgb="FFC00000"/>
  </sheetPr>
  <dimension ref="A1:IV33"/>
  <sheetViews>
    <sheetView rightToLeft="1" tabSelected="1" view="pageBreakPreview" topLeftCell="A6" zoomScale="80" zoomScaleSheetLayoutView="80" workbookViewId="0">
      <selection activeCell="A30" sqref="A30"/>
    </sheetView>
  </sheetViews>
  <sheetFormatPr defaultRowHeight="12.75" x14ac:dyDescent="0.2"/>
  <cols>
    <col min="1" max="1" width="30.140625" style="2" customWidth="1"/>
    <col min="2" max="2" width="17.42578125" style="2" customWidth="1"/>
    <col min="3" max="3" width="12.28515625" style="2" customWidth="1"/>
    <col min="4" max="4" width="11.85546875" style="2" customWidth="1"/>
    <col min="5" max="5" width="14.5703125" style="2" customWidth="1"/>
    <col min="6" max="6" width="12.140625" style="2" customWidth="1"/>
    <col min="7" max="7" width="23.28515625" style="2" customWidth="1"/>
    <col min="8" max="8" width="29.7109375" style="2" customWidth="1"/>
    <col min="9" max="9" width="2.42578125" style="2" hidden="1" customWidth="1"/>
    <col min="10" max="10" width="17.7109375" style="2" customWidth="1"/>
    <col min="11" max="11" width="18.42578125" style="2" customWidth="1"/>
    <col min="12" max="12" width="1" style="2" hidden="1" customWidth="1"/>
    <col min="13" max="13" width="10.28515625" style="2" customWidth="1"/>
    <col min="14" max="14" width="9.140625" style="2"/>
    <col min="15" max="15" width="6.28515625" style="2" customWidth="1"/>
    <col min="16" max="16384" width="9.140625" style="2"/>
  </cols>
  <sheetData>
    <row r="1" spans="1:256" hidden="1" x14ac:dyDescent="0.2"/>
    <row r="2" spans="1:256" hidden="1" x14ac:dyDescent="0.2"/>
    <row r="3" spans="1:256" ht="33.75" customHeight="1" x14ac:dyDescent="0.2">
      <c r="A3" s="433" t="s">
        <v>408</v>
      </c>
      <c r="B3" s="433"/>
      <c r="C3" s="433"/>
      <c r="D3" s="433"/>
      <c r="E3" s="433"/>
      <c r="F3" s="433"/>
      <c r="G3" s="433"/>
      <c r="H3" s="433"/>
      <c r="I3" s="433"/>
      <c r="J3" s="433"/>
      <c r="K3" s="433"/>
    </row>
    <row r="4" spans="1:256" ht="30.75" customHeight="1" x14ac:dyDescent="0.2">
      <c r="A4" s="433" t="s">
        <v>445</v>
      </c>
      <c r="B4" s="433"/>
      <c r="C4" s="433"/>
      <c r="D4" s="433"/>
      <c r="E4" s="433"/>
      <c r="F4" s="433"/>
      <c r="G4" s="433"/>
      <c r="H4" s="433"/>
      <c r="I4" s="433"/>
      <c r="J4" s="433"/>
      <c r="K4" s="433"/>
    </row>
    <row r="5" spans="1:256" ht="31.5" customHeight="1" thickBot="1" x14ac:dyDescent="0.25">
      <c r="A5" s="49" t="s">
        <v>235</v>
      </c>
      <c r="B5" s="45"/>
      <c r="C5" s="45"/>
      <c r="D5" s="45"/>
      <c r="E5" s="45"/>
      <c r="F5" s="45"/>
      <c r="G5" s="45"/>
      <c r="H5" s="45"/>
      <c r="I5" s="37"/>
      <c r="J5" s="37"/>
      <c r="K5" s="1" t="s">
        <v>206</v>
      </c>
    </row>
    <row r="6" spans="1:256" ht="60.75" customHeight="1" thickTop="1" x14ac:dyDescent="0.2">
      <c r="A6" s="65" t="s">
        <v>58</v>
      </c>
      <c r="B6" s="66" t="s">
        <v>284</v>
      </c>
      <c r="C6" s="436" t="s">
        <v>285</v>
      </c>
      <c r="D6" s="436"/>
      <c r="E6" s="437" t="s">
        <v>218</v>
      </c>
      <c r="F6" s="437"/>
      <c r="G6" s="66" t="s">
        <v>334</v>
      </c>
      <c r="H6" s="66" t="s">
        <v>225</v>
      </c>
      <c r="I6" s="67"/>
      <c r="J6" s="434" t="s">
        <v>232</v>
      </c>
      <c r="K6" s="434"/>
    </row>
    <row r="7" spans="1:256" ht="57" customHeight="1" x14ac:dyDescent="0.2">
      <c r="A7" s="429" t="s">
        <v>109</v>
      </c>
      <c r="B7" s="432" t="s">
        <v>110</v>
      </c>
      <c r="C7" s="438" t="s">
        <v>231</v>
      </c>
      <c r="D7" s="438"/>
      <c r="E7" s="438" t="s">
        <v>116</v>
      </c>
      <c r="F7" s="438"/>
      <c r="G7" s="435" t="s">
        <v>338</v>
      </c>
      <c r="H7" s="435" t="s">
        <v>115</v>
      </c>
      <c r="I7" s="435" t="s">
        <v>69</v>
      </c>
      <c r="J7" s="438" t="s">
        <v>114</v>
      </c>
      <c r="K7" s="438"/>
      <c r="L7" s="3"/>
      <c r="M7" s="4"/>
      <c r="N7" s="5" t="s">
        <v>268</v>
      </c>
    </row>
    <row r="8" spans="1:256" ht="27" customHeight="1" thickBot="1" x14ac:dyDescent="0.25">
      <c r="A8" s="430"/>
      <c r="B8" s="430"/>
      <c r="C8" s="69" t="s">
        <v>84</v>
      </c>
      <c r="D8" s="69" t="s">
        <v>85</v>
      </c>
      <c r="E8" s="69" t="s">
        <v>84</v>
      </c>
      <c r="F8" s="69" t="s">
        <v>85</v>
      </c>
      <c r="G8" s="430"/>
      <c r="H8" s="430"/>
      <c r="I8" s="431"/>
      <c r="J8" s="35" t="s">
        <v>40</v>
      </c>
      <c r="K8" s="35" t="s">
        <v>41</v>
      </c>
      <c r="L8" s="4"/>
      <c r="M8" s="4"/>
      <c r="N8" s="5"/>
    </row>
    <row r="9" spans="1:256" ht="30" customHeight="1" thickBot="1" x14ac:dyDescent="0.25">
      <c r="A9" s="431"/>
      <c r="B9" s="431"/>
      <c r="C9" s="56" t="s">
        <v>226</v>
      </c>
      <c r="D9" s="56" t="s">
        <v>227</v>
      </c>
      <c r="E9" s="56" t="s">
        <v>226</v>
      </c>
      <c r="F9" s="56" t="s">
        <v>227</v>
      </c>
      <c r="G9" s="431"/>
      <c r="H9" s="431"/>
      <c r="I9" s="68"/>
      <c r="J9" s="54" t="s">
        <v>112</v>
      </c>
      <c r="K9" s="54" t="s">
        <v>113</v>
      </c>
      <c r="L9" s="4"/>
      <c r="M9" s="4"/>
      <c r="N9" s="5"/>
    </row>
    <row r="10" spans="1:256" ht="27.75" customHeight="1" x14ac:dyDescent="0.2">
      <c r="A10" s="40" t="s">
        <v>243</v>
      </c>
      <c r="B10" s="213">
        <v>2890</v>
      </c>
      <c r="C10" s="213">
        <v>393</v>
      </c>
      <c r="D10" s="213">
        <v>70</v>
      </c>
      <c r="E10" s="213">
        <v>139</v>
      </c>
      <c r="F10" s="213">
        <v>1</v>
      </c>
      <c r="G10" s="213">
        <v>318</v>
      </c>
      <c r="H10" s="213">
        <v>71</v>
      </c>
      <c r="I10" s="213"/>
      <c r="J10" s="213">
        <v>4652</v>
      </c>
      <c r="K10" s="213">
        <v>3316</v>
      </c>
      <c r="L10" s="6"/>
      <c r="M10" s="6"/>
      <c r="N10" s="6"/>
    </row>
    <row r="11" spans="1:256" ht="27.75" customHeight="1" x14ac:dyDescent="0.2">
      <c r="A11" s="89" t="s">
        <v>267</v>
      </c>
      <c r="B11" s="213">
        <v>2893</v>
      </c>
      <c r="C11" s="213">
        <v>417</v>
      </c>
      <c r="D11" s="213">
        <v>42</v>
      </c>
      <c r="E11" s="213">
        <v>146</v>
      </c>
      <c r="F11" s="237">
        <v>0.30199999999999999</v>
      </c>
      <c r="G11" s="213">
        <v>52</v>
      </c>
      <c r="H11" s="238">
        <v>19</v>
      </c>
      <c r="I11" s="213"/>
      <c r="J11" s="239">
        <v>4140</v>
      </c>
      <c r="K11" s="239">
        <v>819</v>
      </c>
      <c r="L11" s="6"/>
      <c r="M11" s="6"/>
      <c r="N11" s="6"/>
    </row>
    <row r="12" spans="1:256" ht="27.75" customHeight="1" x14ac:dyDescent="0.2">
      <c r="A12" s="217" t="s">
        <v>291</v>
      </c>
      <c r="B12" s="213">
        <v>2893</v>
      </c>
      <c r="C12" s="213">
        <v>435</v>
      </c>
      <c r="D12" s="213">
        <v>73</v>
      </c>
      <c r="E12" s="213">
        <v>169</v>
      </c>
      <c r="F12" s="237">
        <v>1</v>
      </c>
      <c r="G12" s="213">
        <v>104</v>
      </c>
      <c r="H12" s="238">
        <v>55</v>
      </c>
      <c r="I12" s="213"/>
      <c r="J12" s="239">
        <v>4313</v>
      </c>
      <c r="K12" s="239">
        <v>1560</v>
      </c>
      <c r="L12" s="6"/>
      <c r="M12" s="6"/>
      <c r="N12" s="6"/>
    </row>
    <row r="13" spans="1:256" ht="27.75" customHeight="1" x14ac:dyDescent="0.2">
      <c r="A13" s="302" t="s">
        <v>365</v>
      </c>
      <c r="B13" s="213">
        <v>2893</v>
      </c>
      <c r="C13" s="213">
        <v>529</v>
      </c>
      <c r="D13" s="213">
        <v>34</v>
      </c>
      <c r="E13" s="213">
        <v>178</v>
      </c>
      <c r="F13" s="318">
        <v>0.2</v>
      </c>
      <c r="G13" s="213">
        <v>356</v>
      </c>
      <c r="H13" s="238">
        <v>199</v>
      </c>
      <c r="I13" s="213"/>
      <c r="J13" s="239">
        <v>4470</v>
      </c>
      <c r="K13" s="239">
        <v>4644</v>
      </c>
      <c r="L13" s="6"/>
      <c r="M13" s="6"/>
      <c r="N13" s="6"/>
    </row>
    <row r="14" spans="1:256" ht="27.75" customHeight="1" thickBot="1" x14ac:dyDescent="0.25">
      <c r="A14" s="43" t="s">
        <v>409</v>
      </c>
      <c r="B14" s="240">
        <v>2893</v>
      </c>
      <c r="C14" s="240">
        <v>435</v>
      </c>
      <c r="D14" s="240">
        <v>21</v>
      </c>
      <c r="E14" s="240">
        <v>164</v>
      </c>
      <c r="F14" s="306">
        <v>0.158</v>
      </c>
      <c r="G14" s="240">
        <v>372</v>
      </c>
      <c r="H14" s="241">
        <v>190</v>
      </c>
      <c r="I14" s="240"/>
      <c r="J14" s="303">
        <v>4013</v>
      </c>
      <c r="K14" s="240">
        <v>5206</v>
      </c>
      <c r="L14" s="6"/>
      <c r="M14" s="6"/>
      <c r="N14" s="6"/>
    </row>
    <row r="15" spans="1:256" ht="38.25" customHeight="1" thickBot="1" x14ac:dyDescent="0.25">
      <c r="A15" s="199" t="s">
        <v>493</v>
      </c>
      <c r="B15" s="439" t="s">
        <v>453</v>
      </c>
      <c r="C15" s="423">
        <v>-17.8</v>
      </c>
      <c r="D15" s="421">
        <v>-38.200000000000003</v>
      </c>
      <c r="E15" s="421">
        <v>-7.9</v>
      </c>
      <c r="F15" s="426">
        <v>-21</v>
      </c>
      <c r="G15" s="423">
        <v>4.5</v>
      </c>
      <c r="H15" s="421">
        <v>-4.5</v>
      </c>
      <c r="I15" s="242"/>
      <c r="J15" s="421">
        <v>-10.199999999999999</v>
      </c>
      <c r="K15" s="421">
        <v>12.1</v>
      </c>
      <c r="L15" s="7"/>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row>
    <row r="16" spans="1:256" ht="36.75" customHeight="1" thickBot="1" x14ac:dyDescent="0.25">
      <c r="A16" s="200" t="s">
        <v>410</v>
      </c>
      <c r="B16" s="440"/>
      <c r="C16" s="424"/>
      <c r="D16" s="422"/>
      <c r="E16" s="422"/>
      <c r="F16" s="427"/>
      <c r="G16" s="424"/>
      <c r="H16" s="422"/>
      <c r="I16" s="242"/>
      <c r="J16" s="422"/>
      <c r="K16" s="422"/>
      <c r="L16" s="8"/>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16" ht="0.75" customHeight="1" thickBot="1" x14ac:dyDescent="0.3">
      <c r="A17" s="47"/>
      <c r="B17" s="324"/>
      <c r="C17" s="324"/>
      <c r="D17" s="323"/>
      <c r="E17" s="324"/>
      <c r="F17" s="324"/>
      <c r="G17" s="324"/>
      <c r="H17" s="324"/>
      <c r="I17" s="243"/>
      <c r="J17" s="324"/>
      <c r="K17" s="325"/>
      <c r="L17" s="6"/>
      <c r="M17" s="6"/>
      <c r="N17" s="6"/>
    </row>
    <row r="18" spans="1:16" ht="18.95" hidden="1" customHeight="1" x14ac:dyDescent="0.2">
      <c r="A18" s="9"/>
      <c r="B18" s="9"/>
      <c r="C18" s="6"/>
      <c r="D18" s="6"/>
      <c r="E18" s="6"/>
      <c r="F18" s="6"/>
      <c r="G18" s="6"/>
      <c r="H18" s="6"/>
      <c r="I18" s="6"/>
      <c r="J18" s="6"/>
      <c r="K18" s="6"/>
      <c r="L18" s="6"/>
      <c r="M18" s="6"/>
      <c r="N18" s="10"/>
    </row>
    <row r="19" spans="1:16" ht="18.95" hidden="1" customHeight="1" x14ac:dyDescent="0.2">
      <c r="A19" s="9"/>
      <c r="B19" s="9"/>
      <c r="C19" s="6"/>
      <c r="D19" s="6"/>
      <c r="E19" s="6"/>
      <c r="F19" s="6"/>
      <c r="G19" s="11"/>
      <c r="H19" s="6"/>
      <c r="I19" s="6"/>
      <c r="J19" s="6"/>
      <c r="K19" s="6"/>
      <c r="L19" s="6"/>
      <c r="M19" s="6"/>
      <c r="N19" s="12"/>
    </row>
    <row r="20" spans="1:16" ht="18.75" hidden="1" customHeight="1" x14ac:dyDescent="0.2">
      <c r="A20" s="9"/>
      <c r="B20" s="9"/>
      <c r="C20" s="6"/>
      <c r="D20" s="6"/>
      <c r="E20" s="6"/>
      <c r="F20" s="6"/>
      <c r="G20" s="6"/>
      <c r="H20" s="6"/>
      <c r="I20" s="6"/>
      <c r="J20" s="6"/>
      <c r="K20" s="6"/>
      <c r="L20" s="6"/>
      <c r="M20" s="6"/>
      <c r="N20" s="12"/>
    </row>
    <row r="21" spans="1:16" ht="18.75" hidden="1" customHeight="1" x14ac:dyDescent="0.2">
      <c r="A21" s="9"/>
      <c r="B21" s="9"/>
      <c r="C21" s="6"/>
      <c r="D21" s="6"/>
      <c r="E21" s="13"/>
      <c r="F21" s="13"/>
      <c r="G21" s="13"/>
      <c r="H21" s="13"/>
      <c r="I21" s="13"/>
      <c r="J21" s="6"/>
      <c r="K21" s="6"/>
      <c r="L21" s="6"/>
      <c r="M21" s="6"/>
      <c r="N21" s="12"/>
    </row>
    <row r="22" spans="1:16" ht="18.75" hidden="1" customHeight="1" x14ac:dyDescent="0.2">
      <c r="A22" s="9"/>
      <c r="B22" s="9"/>
      <c r="C22" s="6"/>
      <c r="D22" s="6"/>
      <c r="E22" s="6"/>
      <c r="F22" s="6"/>
      <c r="G22" s="6"/>
      <c r="H22" s="6"/>
      <c r="I22" s="6"/>
      <c r="J22" s="6"/>
      <c r="K22" s="6"/>
      <c r="L22" s="6"/>
      <c r="M22" s="6"/>
      <c r="N22" s="12"/>
    </row>
    <row r="23" spans="1:16" ht="18.75" hidden="1" customHeight="1" x14ac:dyDescent="0.2">
      <c r="A23" s="9"/>
      <c r="B23" s="9"/>
      <c r="C23" s="6"/>
      <c r="D23" s="6"/>
      <c r="E23" s="6"/>
      <c r="F23" s="6"/>
      <c r="G23" s="6"/>
      <c r="H23" s="6"/>
      <c r="I23" s="6"/>
      <c r="J23" s="6"/>
      <c r="K23" s="6"/>
      <c r="L23" s="6"/>
      <c r="M23" s="6"/>
      <c r="N23" s="12"/>
    </row>
    <row r="24" spans="1:16" ht="18.75" hidden="1" customHeight="1" x14ac:dyDescent="0.2">
      <c r="A24" s="9"/>
      <c r="B24" s="9"/>
      <c r="C24" s="6"/>
      <c r="D24" s="6"/>
      <c r="E24" s="6"/>
      <c r="F24" s="6"/>
      <c r="G24" s="6"/>
      <c r="H24" s="6"/>
      <c r="I24" s="6"/>
      <c r="J24" s="6"/>
      <c r="K24" s="6"/>
      <c r="L24" s="6"/>
      <c r="M24" s="6"/>
      <c r="N24" s="12"/>
    </row>
    <row r="25" spans="1:16" ht="18.75" hidden="1" customHeight="1" x14ac:dyDescent="0.2">
      <c r="A25" s="9"/>
      <c r="B25" s="9"/>
      <c r="C25" s="6"/>
      <c r="D25" s="6"/>
      <c r="E25" s="6"/>
      <c r="F25" s="6"/>
      <c r="G25" s="6"/>
      <c r="H25" s="6"/>
      <c r="I25" s="6"/>
      <c r="J25" s="6"/>
      <c r="K25" s="6"/>
      <c r="L25" s="6"/>
      <c r="M25" s="6"/>
      <c r="N25" s="12"/>
    </row>
    <row r="26" spans="1:16" ht="18.75" hidden="1" customHeight="1" thickBot="1" x14ac:dyDescent="0.25">
      <c r="A26" s="9"/>
      <c r="B26" s="9"/>
      <c r="C26" s="6"/>
      <c r="D26" s="6"/>
      <c r="E26" s="6"/>
      <c r="F26" s="6"/>
      <c r="G26" s="6"/>
      <c r="H26" s="6"/>
      <c r="I26" s="6"/>
      <c r="J26" s="6"/>
      <c r="K26" s="6"/>
      <c r="L26" s="6"/>
      <c r="M26" s="6"/>
      <c r="N26" s="14"/>
    </row>
    <row r="27" spans="1:16" ht="33" customHeight="1" x14ac:dyDescent="0.25">
      <c r="A27" s="425" t="s">
        <v>45</v>
      </c>
      <c r="B27" s="425"/>
      <c r="C27" s="78"/>
      <c r="D27" s="78"/>
      <c r="E27" s="78"/>
      <c r="F27" s="78"/>
      <c r="G27" s="79"/>
      <c r="H27" s="420" t="s">
        <v>111</v>
      </c>
      <c r="I27" s="420"/>
      <c r="J27" s="420"/>
      <c r="K27" s="420"/>
      <c r="L27" s="15"/>
      <c r="M27" s="16"/>
      <c r="N27" s="16"/>
      <c r="O27" s="17"/>
      <c r="P27" s="18"/>
    </row>
    <row r="28" spans="1:16" ht="20.25" customHeight="1" x14ac:dyDescent="0.2">
      <c r="A28" s="425" t="s">
        <v>379</v>
      </c>
      <c r="B28" s="425"/>
      <c r="C28" s="425"/>
      <c r="D28" s="425"/>
      <c r="E28" s="425"/>
      <c r="F28" s="425"/>
      <c r="G28" s="428" t="s">
        <v>555</v>
      </c>
      <c r="H28" s="428"/>
      <c r="I28" s="428"/>
      <c r="J28" s="428"/>
      <c r="K28" s="428"/>
      <c r="L28" s="16"/>
      <c r="M28" s="16"/>
      <c r="N28" s="16"/>
      <c r="O28" s="16"/>
      <c r="P28" s="16"/>
    </row>
    <row r="29" spans="1:16" ht="30.75" hidden="1" customHeight="1" x14ac:dyDescent="0.25">
      <c r="A29" s="419"/>
      <c r="B29" s="419"/>
      <c r="C29" s="419"/>
      <c r="D29" s="419"/>
      <c r="E29" s="419"/>
      <c r="F29" s="19"/>
      <c r="L29" s="20"/>
      <c r="M29" s="20"/>
    </row>
    <row r="30" spans="1:16" ht="30.75" customHeight="1" x14ac:dyDescent="0.25">
      <c r="A30" s="259"/>
      <c r="B30" s="259"/>
      <c r="C30" s="259"/>
      <c r="D30" s="259"/>
      <c r="E30" s="259"/>
      <c r="F30" s="259"/>
      <c r="L30" s="20"/>
      <c r="M30" s="20"/>
    </row>
    <row r="31" spans="1:16" ht="36" customHeight="1" x14ac:dyDescent="0.2"/>
    <row r="32" spans="1:16" ht="1.5" customHeight="1" x14ac:dyDescent="0.2"/>
    <row r="33" spans="5:5" x14ac:dyDescent="0.2">
      <c r="E33" s="22"/>
    </row>
  </sheetData>
  <mergeCells count="27">
    <mergeCell ref="A7:A9"/>
    <mergeCell ref="B7:B9"/>
    <mergeCell ref="J15:J16"/>
    <mergeCell ref="A3:K3"/>
    <mergeCell ref="J6:K6"/>
    <mergeCell ref="I7:I8"/>
    <mergeCell ref="C6:D6"/>
    <mergeCell ref="E6:F6"/>
    <mergeCell ref="A4:K4"/>
    <mergeCell ref="E7:F7"/>
    <mergeCell ref="G7:G9"/>
    <mergeCell ref="H7:H9"/>
    <mergeCell ref="J7:K7"/>
    <mergeCell ref="C7:D7"/>
    <mergeCell ref="B15:B16"/>
    <mergeCell ref="C15:C16"/>
    <mergeCell ref="A29:E29"/>
    <mergeCell ref="H27:K27"/>
    <mergeCell ref="K15:K16"/>
    <mergeCell ref="G15:G16"/>
    <mergeCell ref="H15:H16"/>
    <mergeCell ref="D15:D16"/>
    <mergeCell ref="E15:E16"/>
    <mergeCell ref="A28:F28"/>
    <mergeCell ref="F15:F16"/>
    <mergeCell ref="G28:K28"/>
    <mergeCell ref="A27:B27"/>
  </mergeCells>
  <phoneticPr fontId="2" type="noConversion"/>
  <printOptions horizontalCentered="1" verticalCentered="1"/>
  <pageMargins left="0.23622047244094499" right="0.23622047244094499" top="0.74803149606299202" bottom="0.69" header="0.31496062992126" footer="0.19"/>
  <pageSetup paperSize="9" scale="77" orientation="landscape" verticalDpi="180" r:id="rId1"/>
  <headerFooter alignWithMargins="0">
    <oddHeader>&amp;C&amp;"Arial,غامق مائل"&amp;12</oddHeader>
    <oddFooter>&amp;C&amp;"Arial,غامق"&amp;14 5&amp;R&amp;12</oddFooter>
  </headerFooter>
  <rowBreaks count="1" manualBreakCount="1">
    <brk id="28"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0"/>
  <sheetViews>
    <sheetView rightToLeft="1" view="pageBreakPreview" zoomScale="60" workbookViewId="0">
      <selection activeCell="P12" sqref="P12"/>
    </sheetView>
  </sheetViews>
  <sheetFormatPr defaultRowHeight="18" x14ac:dyDescent="0.25"/>
  <cols>
    <col min="1" max="1" width="19.28515625" style="61" customWidth="1"/>
    <col min="2" max="2" width="19.7109375" style="61" customWidth="1"/>
    <col min="3" max="3" width="32" style="61" customWidth="1"/>
    <col min="4" max="4" width="30.85546875" style="61" customWidth="1"/>
    <col min="5" max="5" width="39.85546875" style="61" customWidth="1"/>
    <col min="6" max="6" width="25.42578125" style="61" hidden="1" customWidth="1"/>
    <col min="7" max="7" width="31.7109375" style="61" hidden="1" customWidth="1"/>
    <col min="8" max="8" width="35.42578125" style="61" hidden="1" customWidth="1"/>
    <col min="9" max="9" width="29.7109375" style="61" hidden="1" customWidth="1"/>
    <col min="10" max="16" width="9.140625" style="61"/>
    <col min="17" max="17" width="30.140625" style="61" customWidth="1"/>
    <col min="18" max="16384" width="9.140625" style="61"/>
  </cols>
  <sheetData>
    <row r="1" spans="1:9" ht="50.25" customHeight="1" x14ac:dyDescent="0.25">
      <c r="A1" s="588" t="s">
        <v>553</v>
      </c>
      <c r="B1" s="588"/>
      <c r="C1" s="588"/>
      <c r="D1" s="588"/>
      <c r="E1" s="588"/>
    </row>
    <row r="2" spans="1:9" ht="51.75" customHeight="1" x14ac:dyDescent="0.25">
      <c r="A2" s="589" t="s">
        <v>535</v>
      </c>
      <c r="B2" s="589"/>
      <c r="C2" s="589"/>
      <c r="D2" s="589"/>
      <c r="E2" s="589"/>
    </row>
    <row r="3" spans="1:9" ht="45" customHeight="1" thickBot="1" x14ac:dyDescent="0.3">
      <c r="A3" s="99" t="s">
        <v>312</v>
      </c>
      <c r="B3" s="197"/>
      <c r="C3" s="197"/>
      <c r="D3" s="211"/>
      <c r="E3" s="99" t="s">
        <v>552</v>
      </c>
    </row>
    <row r="4" spans="1:9" ht="40.5" customHeight="1" thickTop="1" x14ac:dyDescent="0.25">
      <c r="A4" s="590" t="s">
        <v>34</v>
      </c>
      <c r="B4" s="308" t="s">
        <v>91</v>
      </c>
      <c r="C4" s="327" t="s">
        <v>551</v>
      </c>
      <c r="D4" s="212" t="s">
        <v>349</v>
      </c>
      <c r="E4" s="592" t="s">
        <v>162</v>
      </c>
    </row>
    <row r="5" spans="1:9" ht="96" customHeight="1" thickBot="1" x14ac:dyDescent="0.3">
      <c r="A5" s="591"/>
      <c r="B5" s="101" t="s">
        <v>366</v>
      </c>
      <c r="C5" s="101" t="s">
        <v>397</v>
      </c>
      <c r="D5" s="101" t="s">
        <v>360</v>
      </c>
      <c r="E5" s="593"/>
    </row>
    <row r="6" spans="1:9" ht="50.25" customHeight="1" x14ac:dyDescent="0.25">
      <c r="A6" s="203" t="s">
        <v>16</v>
      </c>
      <c r="B6" s="214">
        <v>24740</v>
      </c>
      <c r="C6" s="214">
        <v>10080</v>
      </c>
      <c r="D6" s="214">
        <v>253123</v>
      </c>
      <c r="E6" s="204" t="s">
        <v>163</v>
      </c>
    </row>
    <row r="7" spans="1:9" ht="43.5" customHeight="1" x14ac:dyDescent="0.25">
      <c r="A7" s="205" t="s">
        <v>17</v>
      </c>
      <c r="B7" s="214">
        <v>39221</v>
      </c>
      <c r="C7" s="214">
        <v>16631</v>
      </c>
      <c r="D7" s="214">
        <v>415806</v>
      </c>
      <c r="E7" s="206" t="s">
        <v>164</v>
      </c>
    </row>
    <row r="8" spans="1:9" ht="42.75" customHeight="1" x14ac:dyDescent="0.25">
      <c r="A8" s="205" t="s">
        <v>18</v>
      </c>
      <c r="B8" s="214">
        <v>36468</v>
      </c>
      <c r="C8" s="214">
        <v>14986</v>
      </c>
      <c r="D8" s="214">
        <v>374370</v>
      </c>
      <c r="E8" s="206" t="s">
        <v>165</v>
      </c>
    </row>
    <row r="9" spans="1:9" ht="41.25" customHeight="1" x14ac:dyDescent="0.25">
      <c r="A9" s="205" t="s">
        <v>19</v>
      </c>
      <c r="B9" s="214">
        <v>39092</v>
      </c>
      <c r="C9" s="214">
        <v>15911</v>
      </c>
      <c r="D9" s="214">
        <v>393317</v>
      </c>
      <c r="E9" s="206" t="s">
        <v>166</v>
      </c>
    </row>
    <row r="10" spans="1:9" ht="39" customHeight="1" x14ac:dyDescent="0.25">
      <c r="A10" s="205" t="s">
        <v>20</v>
      </c>
      <c r="B10" s="214">
        <v>21050</v>
      </c>
      <c r="C10" s="214">
        <v>8327</v>
      </c>
      <c r="D10" s="214">
        <v>198797</v>
      </c>
      <c r="E10" s="206" t="s">
        <v>167</v>
      </c>
    </row>
    <row r="11" spans="1:9" ht="39" customHeight="1" x14ac:dyDescent="0.25">
      <c r="A11" s="205" t="s">
        <v>21</v>
      </c>
      <c r="B11" s="214">
        <v>39829</v>
      </c>
      <c r="C11" s="214">
        <v>17074</v>
      </c>
      <c r="D11" s="214">
        <v>428820</v>
      </c>
      <c r="E11" s="206" t="s">
        <v>168</v>
      </c>
      <c r="I11" s="61" t="s">
        <v>268</v>
      </c>
    </row>
    <row r="12" spans="1:9" ht="45.75" customHeight="1" x14ac:dyDescent="0.25">
      <c r="A12" s="205" t="s">
        <v>22</v>
      </c>
      <c r="B12" s="214">
        <v>44970</v>
      </c>
      <c r="C12" s="214">
        <v>19555</v>
      </c>
      <c r="D12" s="214">
        <v>489077</v>
      </c>
      <c r="E12" s="206" t="s">
        <v>169</v>
      </c>
    </row>
    <row r="13" spans="1:9" ht="42" customHeight="1" x14ac:dyDescent="0.25">
      <c r="A13" s="205" t="s">
        <v>23</v>
      </c>
      <c r="B13" s="214">
        <v>48437</v>
      </c>
      <c r="C13" s="214">
        <v>21412</v>
      </c>
      <c r="D13" s="214">
        <v>530060</v>
      </c>
      <c r="E13" s="206" t="s">
        <v>170</v>
      </c>
    </row>
    <row r="14" spans="1:9" ht="42" customHeight="1" x14ac:dyDescent="0.25">
      <c r="A14" s="205" t="s">
        <v>24</v>
      </c>
      <c r="B14" s="214">
        <v>39352</v>
      </c>
      <c r="C14" s="214">
        <v>16750</v>
      </c>
      <c r="D14" s="214">
        <v>410510</v>
      </c>
      <c r="E14" s="206" t="s">
        <v>171</v>
      </c>
    </row>
    <row r="15" spans="1:9" ht="39.75" customHeight="1" x14ac:dyDescent="0.25">
      <c r="A15" s="205" t="s">
        <v>25</v>
      </c>
      <c r="B15" s="214">
        <v>100936</v>
      </c>
      <c r="C15" s="214">
        <v>22728</v>
      </c>
      <c r="D15" s="214">
        <v>510878</v>
      </c>
      <c r="E15" s="206" t="s">
        <v>172</v>
      </c>
    </row>
    <row r="16" spans="1:9" ht="46.5" customHeight="1" x14ac:dyDescent="0.25">
      <c r="A16" s="205" t="s">
        <v>26</v>
      </c>
      <c r="B16" s="214">
        <v>1131</v>
      </c>
      <c r="C16" s="214">
        <v>349</v>
      </c>
      <c r="D16" s="214">
        <v>8292</v>
      </c>
      <c r="E16" s="206" t="s">
        <v>173</v>
      </c>
    </row>
    <row r="17" spans="1:7" ht="50.25" customHeight="1" thickBot="1" x14ac:dyDescent="0.3">
      <c r="A17" s="207" t="s">
        <v>27</v>
      </c>
      <c r="B17" s="215" t="s">
        <v>294</v>
      </c>
      <c r="C17" s="215" t="s">
        <v>294</v>
      </c>
      <c r="D17" s="215" t="s">
        <v>294</v>
      </c>
      <c r="E17" s="208" t="s">
        <v>174</v>
      </c>
    </row>
    <row r="18" spans="1:7" ht="54" customHeight="1" thickBot="1" x14ac:dyDescent="0.3">
      <c r="A18" s="209" t="s">
        <v>11</v>
      </c>
      <c r="B18" s="214">
        <v>435226</v>
      </c>
      <c r="C18" s="214">
        <v>163803</v>
      </c>
      <c r="D18" s="214">
        <v>4013050</v>
      </c>
      <c r="E18" s="210" t="s">
        <v>92</v>
      </c>
      <c r="F18" s="96"/>
      <c r="G18" s="96"/>
    </row>
    <row r="19" spans="1:7" ht="41.25" customHeight="1" x14ac:dyDescent="0.25">
      <c r="A19" s="328" t="s">
        <v>406</v>
      </c>
      <c r="B19" s="328"/>
      <c r="C19" s="328"/>
      <c r="D19" s="587" t="str">
        <f>ج2ص7!$G$30</f>
        <v xml:space="preserve">Source / Ministry of transport - the General Company of Rail Way </v>
      </c>
      <c r="E19" s="587"/>
      <c r="F19" s="275"/>
      <c r="G19" s="275"/>
    </row>
    <row r="20" spans="1:7" ht="17.25" customHeight="1" x14ac:dyDescent="0.25"/>
  </sheetData>
  <mergeCells count="5">
    <mergeCell ref="D19:E19"/>
    <mergeCell ref="A1:E1"/>
    <mergeCell ref="A2:E2"/>
    <mergeCell ref="A4:A5"/>
    <mergeCell ref="E4:E5"/>
  </mergeCells>
  <printOptions horizontalCentered="1"/>
  <pageMargins left="0.23622047244094499" right="0.23622047244094499" top="0.74803149606299202" bottom="0.74803149606299202" header="0.31496062992126" footer="0.31496062992126"/>
  <pageSetup paperSize="9" scale="62" orientation="portrait" verticalDpi="1200" r:id="rId1"/>
  <headerFooter>
    <oddFooter>&amp;C&amp;16 &amp;12 &amp;14 &amp;16 17</oddFooter>
  </headerFooter>
  <colBreaks count="1" manualBreakCount="1">
    <brk id="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14"/>
  <sheetViews>
    <sheetView rightToLeft="1" view="pageBreakPreview" zoomScale="60" workbookViewId="0">
      <selection activeCell="P7" sqref="P7"/>
    </sheetView>
  </sheetViews>
  <sheetFormatPr defaultColWidth="8.85546875" defaultRowHeight="12.75" x14ac:dyDescent="0.2"/>
  <cols>
    <col min="1" max="1" width="16.7109375" style="90" customWidth="1"/>
    <col min="2" max="2" width="33.28515625" style="90" customWidth="1"/>
    <col min="3" max="3" width="31.5703125" style="90" customWidth="1"/>
    <col min="4" max="4" width="19.5703125" style="90" customWidth="1"/>
    <col min="5" max="5" width="29.5703125" style="90" customWidth="1"/>
    <col min="6" max="6" width="9" style="90" customWidth="1"/>
    <col min="7" max="7" width="11.140625" style="90" customWidth="1"/>
    <col min="8" max="16384" width="8.85546875" style="90"/>
  </cols>
  <sheetData>
    <row r="1" spans="1:12" ht="35.25" customHeight="1" x14ac:dyDescent="0.2">
      <c r="A1" s="594" t="s">
        <v>419</v>
      </c>
      <c r="B1" s="594"/>
      <c r="C1" s="594"/>
      <c r="D1" s="594"/>
      <c r="E1" s="594"/>
    </row>
    <row r="2" spans="1:12" ht="33" customHeight="1" x14ac:dyDescent="0.2">
      <c r="A2" s="594" t="s">
        <v>537</v>
      </c>
      <c r="B2" s="594"/>
      <c r="C2" s="594"/>
      <c r="D2" s="594"/>
      <c r="E2" s="594"/>
    </row>
    <row r="3" spans="1:12" ht="53.25" customHeight="1" thickBot="1" x14ac:dyDescent="0.3">
      <c r="A3" s="102" t="s">
        <v>239</v>
      </c>
      <c r="B3" s="103"/>
      <c r="C3" s="103"/>
      <c r="D3" s="103"/>
      <c r="E3" s="104" t="s">
        <v>177</v>
      </c>
      <c r="F3" s="61"/>
      <c r="G3" s="61"/>
      <c r="H3" s="61"/>
      <c r="I3" s="61"/>
      <c r="J3" s="61"/>
      <c r="K3" s="61"/>
      <c r="L3" s="61"/>
    </row>
    <row r="4" spans="1:12" ht="33" customHeight="1" thickTop="1" x14ac:dyDescent="0.25">
      <c r="A4" s="456" t="s">
        <v>214</v>
      </c>
      <c r="B4" s="105" t="s">
        <v>215</v>
      </c>
      <c r="C4" s="105" t="s">
        <v>216</v>
      </c>
      <c r="D4" s="105" t="s">
        <v>12</v>
      </c>
      <c r="E4" s="456" t="s">
        <v>220</v>
      </c>
      <c r="F4" s="61"/>
      <c r="G4" s="61"/>
      <c r="H4" s="61"/>
      <c r="I4" s="61"/>
      <c r="J4" s="61"/>
      <c r="K4" s="61"/>
      <c r="L4" s="61"/>
    </row>
    <row r="5" spans="1:12" ht="60" customHeight="1" thickBot="1" x14ac:dyDescent="0.25">
      <c r="A5" s="595"/>
      <c r="B5" s="109" t="s">
        <v>221</v>
      </c>
      <c r="C5" s="109" t="s">
        <v>222</v>
      </c>
      <c r="D5" s="109" t="s">
        <v>307</v>
      </c>
      <c r="E5" s="595"/>
      <c r="F5" s="70"/>
      <c r="G5" s="70"/>
      <c r="H5" s="70"/>
      <c r="I5" s="70"/>
      <c r="J5" s="70"/>
      <c r="K5" s="70"/>
      <c r="L5" s="70"/>
    </row>
    <row r="6" spans="1:12" ht="43.5" customHeight="1" x14ac:dyDescent="0.2">
      <c r="A6" s="107" t="s">
        <v>484</v>
      </c>
      <c r="B6" s="214" t="s">
        <v>391</v>
      </c>
      <c r="C6" s="214">
        <v>110877</v>
      </c>
      <c r="D6" s="214">
        <v>110877</v>
      </c>
      <c r="E6" s="314" t="s">
        <v>502</v>
      </c>
      <c r="F6" s="70"/>
      <c r="G6" s="70"/>
      <c r="H6" s="70"/>
      <c r="I6" s="70"/>
      <c r="J6" s="70"/>
      <c r="K6" s="70"/>
      <c r="L6" s="70"/>
    </row>
    <row r="7" spans="1:12" ht="51" customHeight="1" x14ac:dyDescent="0.2">
      <c r="A7" s="108" t="s">
        <v>485</v>
      </c>
      <c r="B7" s="214">
        <v>155350</v>
      </c>
      <c r="C7" s="214" t="s">
        <v>391</v>
      </c>
      <c r="D7" s="214">
        <v>155350</v>
      </c>
      <c r="E7" s="315" t="s">
        <v>503</v>
      </c>
      <c r="F7" s="70"/>
      <c r="G7" s="70"/>
      <c r="H7" s="70"/>
      <c r="I7" s="70"/>
      <c r="J7" s="70"/>
      <c r="K7" s="70"/>
      <c r="L7" s="70"/>
    </row>
    <row r="8" spans="1:12" ht="43.5" customHeight="1" x14ac:dyDescent="0.2">
      <c r="A8" s="108" t="s">
        <v>486</v>
      </c>
      <c r="B8" s="214" t="s">
        <v>391</v>
      </c>
      <c r="C8" s="214">
        <v>40328</v>
      </c>
      <c r="D8" s="214">
        <v>40328</v>
      </c>
      <c r="E8" s="315" t="s">
        <v>504</v>
      </c>
      <c r="F8" s="70"/>
      <c r="G8" s="70"/>
      <c r="H8" s="70"/>
      <c r="I8" s="70"/>
      <c r="J8" s="70"/>
      <c r="K8" s="70"/>
      <c r="L8" s="70"/>
    </row>
    <row r="9" spans="1:12" ht="54.75" customHeight="1" x14ac:dyDescent="0.25">
      <c r="A9" s="108" t="s">
        <v>461</v>
      </c>
      <c r="B9" s="214">
        <v>28859</v>
      </c>
      <c r="C9" s="214" t="s">
        <v>391</v>
      </c>
      <c r="D9" s="214">
        <v>28859</v>
      </c>
      <c r="E9" s="315" t="s">
        <v>505</v>
      </c>
      <c r="F9" s="70"/>
      <c r="G9" s="106"/>
      <c r="H9" s="70"/>
      <c r="I9" s="70"/>
      <c r="J9" s="70"/>
      <c r="K9" s="70"/>
      <c r="L9" s="70"/>
    </row>
    <row r="10" spans="1:12" ht="51" customHeight="1" x14ac:dyDescent="0.2">
      <c r="A10" s="108" t="s">
        <v>487</v>
      </c>
      <c r="B10" s="214">
        <v>36612</v>
      </c>
      <c r="C10" s="214" t="s">
        <v>391</v>
      </c>
      <c r="D10" s="214">
        <v>36612</v>
      </c>
      <c r="E10" s="316" t="s">
        <v>506</v>
      </c>
      <c r="F10" s="70"/>
      <c r="G10" s="70"/>
      <c r="H10" s="70"/>
      <c r="I10" s="70"/>
      <c r="J10" s="70"/>
      <c r="K10" s="70"/>
      <c r="L10" s="70"/>
    </row>
    <row r="11" spans="1:12" ht="46.5" customHeight="1" thickBot="1" x14ac:dyDescent="0.25">
      <c r="A11" s="181" t="s">
        <v>488</v>
      </c>
      <c r="B11" s="376">
        <v>324</v>
      </c>
      <c r="C11" s="376" t="s">
        <v>391</v>
      </c>
      <c r="D11" s="376">
        <v>324</v>
      </c>
      <c r="E11" s="377" t="s">
        <v>536</v>
      </c>
      <c r="F11" s="70"/>
      <c r="G11" s="70"/>
      <c r="H11" s="70"/>
      <c r="I11" s="70"/>
      <c r="J11" s="70"/>
      <c r="K11" s="70"/>
      <c r="L11" s="70"/>
    </row>
    <row r="12" spans="1:12" ht="43.5" customHeight="1" thickBot="1" x14ac:dyDescent="0.25">
      <c r="A12" s="378" t="s">
        <v>12</v>
      </c>
      <c r="B12" s="379">
        <v>221145</v>
      </c>
      <c r="C12" s="379">
        <v>151205</v>
      </c>
      <c r="D12" s="379">
        <v>372350</v>
      </c>
      <c r="E12" s="380" t="s">
        <v>92</v>
      </c>
      <c r="F12" s="70"/>
      <c r="G12" s="70"/>
      <c r="H12" s="70"/>
      <c r="I12" s="70"/>
      <c r="J12" s="70"/>
      <c r="K12" s="70"/>
      <c r="L12" s="70"/>
    </row>
    <row r="13" spans="1:12" ht="24" customHeight="1" x14ac:dyDescent="0.2">
      <c r="A13" s="597" t="s">
        <v>271</v>
      </c>
      <c r="B13" s="597"/>
      <c r="C13" s="598" t="s">
        <v>270</v>
      </c>
      <c r="D13" s="598"/>
      <c r="E13" s="598"/>
      <c r="F13" s="92"/>
      <c r="G13" s="92"/>
    </row>
    <row r="14" spans="1:12" ht="39.75" customHeight="1" x14ac:dyDescent="0.2">
      <c r="A14" s="596" t="s">
        <v>383</v>
      </c>
      <c r="B14" s="596"/>
      <c r="C14" s="529" t="str">
        <f>ج2ص7!$G$30</f>
        <v xml:space="preserve">Source / Ministry of transport - the General Company of Rail Way </v>
      </c>
      <c r="D14" s="529"/>
      <c r="E14" s="529"/>
      <c r="F14" s="375"/>
      <c r="G14" s="375"/>
    </row>
  </sheetData>
  <mergeCells count="8">
    <mergeCell ref="A2:E2"/>
    <mergeCell ref="A1:E1"/>
    <mergeCell ref="A4:A5"/>
    <mergeCell ref="E4:E5"/>
    <mergeCell ref="A14:B14"/>
    <mergeCell ref="C14:E14"/>
    <mergeCell ref="A13:B13"/>
    <mergeCell ref="C13:E13"/>
  </mergeCells>
  <printOptions horizontalCentered="1"/>
  <pageMargins left="0.23622047244094491" right="0.23622047244094491" top="0.74803149606299213" bottom="0.74803149606299213" header="0.31496062992125984" footer="0.31496062992125984"/>
  <pageSetup paperSize="9" scale="73" orientation="portrait" r:id="rId1"/>
  <headerFooter>
    <oddFooter>&amp;C&amp;"Arial,غامق"&amp;16 &amp;14 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3">
    <tabColor rgb="FF00B050"/>
  </sheetPr>
  <dimension ref="A1:AF33"/>
  <sheetViews>
    <sheetView rightToLeft="1" view="pageBreakPreview" zoomScale="50" zoomScaleSheetLayoutView="50" workbookViewId="0">
      <selection activeCell="AK17" sqref="AK17"/>
    </sheetView>
  </sheetViews>
  <sheetFormatPr defaultColWidth="8.85546875" defaultRowHeight="12.75" x14ac:dyDescent="0.2"/>
  <cols>
    <col min="1" max="1" width="17.140625" style="90" customWidth="1"/>
    <col min="2" max="2" width="22" style="90" customWidth="1"/>
    <col min="3" max="3" width="24.42578125" style="90" customWidth="1"/>
    <col min="4" max="4" width="19.5703125" style="90" customWidth="1"/>
    <col min="5" max="5" width="7.5703125" style="90" customWidth="1"/>
    <col min="6" max="6" width="40" style="90" customWidth="1"/>
    <col min="7" max="7" width="0.28515625" style="90" customWidth="1"/>
    <col min="8" max="32" width="8.85546875" style="90" hidden="1" customWidth="1"/>
    <col min="33" max="16384" width="8.85546875" style="90"/>
  </cols>
  <sheetData>
    <row r="1" spans="1:32" ht="41.25" customHeight="1" x14ac:dyDescent="0.2">
      <c r="A1" s="589" t="s">
        <v>420</v>
      </c>
      <c r="B1" s="589"/>
      <c r="C1" s="589"/>
      <c r="D1" s="589"/>
      <c r="E1" s="589"/>
      <c r="F1" s="589"/>
    </row>
    <row r="2" spans="1:32" ht="45" customHeight="1" x14ac:dyDescent="0.2">
      <c r="A2" s="589" t="s">
        <v>538</v>
      </c>
      <c r="B2" s="589"/>
      <c r="C2" s="589"/>
      <c r="D2" s="589"/>
      <c r="E2" s="589"/>
      <c r="F2" s="589"/>
    </row>
    <row r="3" spans="1:32" ht="42.75" customHeight="1" thickBot="1" x14ac:dyDescent="0.3">
      <c r="A3" s="99" t="s">
        <v>262</v>
      </c>
      <c r="B3" s="128"/>
      <c r="C3" s="128"/>
      <c r="D3" s="128"/>
      <c r="E3" s="128"/>
      <c r="F3" s="99" t="s">
        <v>208</v>
      </c>
      <c r="G3" s="61"/>
      <c r="H3" s="61"/>
      <c r="I3" s="61"/>
      <c r="J3" s="61"/>
      <c r="K3" s="61"/>
    </row>
    <row r="4" spans="1:32" ht="57.75" customHeight="1" thickTop="1" x14ac:dyDescent="0.25">
      <c r="A4" s="605" t="s">
        <v>38</v>
      </c>
      <c r="B4" s="339" t="s">
        <v>246</v>
      </c>
      <c r="C4" s="339" t="s">
        <v>247</v>
      </c>
      <c r="D4" s="599" t="s">
        <v>59</v>
      </c>
      <c r="E4" s="599"/>
      <c r="F4" s="607" t="s">
        <v>179</v>
      </c>
      <c r="G4" s="61"/>
      <c r="H4" s="61"/>
      <c r="I4" s="61"/>
      <c r="J4" s="61"/>
      <c r="K4" s="61"/>
    </row>
    <row r="5" spans="1:32" ht="68.25" customHeight="1" thickBot="1" x14ac:dyDescent="0.25">
      <c r="A5" s="606"/>
      <c r="B5" s="333" t="s">
        <v>233</v>
      </c>
      <c r="C5" s="333" t="s">
        <v>183</v>
      </c>
      <c r="D5" s="475" t="s">
        <v>182</v>
      </c>
      <c r="E5" s="475"/>
      <c r="F5" s="608"/>
      <c r="G5" s="70"/>
      <c r="H5" s="70"/>
      <c r="I5" s="70"/>
      <c r="J5" s="70"/>
      <c r="K5" s="70"/>
    </row>
    <row r="6" spans="1:32" ht="57.75" customHeight="1" x14ac:dyDescent="0.2">
      <c r="A6" s="159" t="s">
        <v>36</v>
      </c>
      <c r="B6" s="381">
        <v>309</v>
      </c>
      <c r="C6" s="381">
        <v>162</v>
      </c>
      <c r="D6" s="601">
        <v>4714</v>
      </c>
      <c r="E6" s="601"/>
      <c r="F6" s="382" t="s">
        <v>180</v>
      </c>
      <c r="G6" s="70"/>
      <c r="H6" s="70"/>
      <c r="I6" s="70"/>
      <c r="J6" s="70"/>
      <c r="K6" s="70"/>
    </row>
    <row r="7" spans="1:32" ht="48.75" customHeight="1" x14ac:dyDescent="0.2">
      <c r="A7" s="159" t="s">
        <v>489</v>
      </c>
      <c r="B7" s="381">
        <v>0.3</v>
      </c>
      <c r="C7" s="159">
        <v>0.06</v>
      </c>
      <c r="D7" s="381">
        <v>15</v>
      </c>
      <c r="E7" s="159"/>
      <c r="F7" s="386" t="s">
        <v>539</v>
      </c>
      <c r="G7" s="70"/>
      <c r="H7" s="70"/>
      <c r="I7" s="70"/>
      <c r="J7" s="70"/>
      <c r="K7" s="70"/>
    </row>
    <row r="8" spans="1:32" ht="49.5" customHeight="1" thickBot="1" x14ac:dyDescent="0.25">
      <c r="A8" s="336" t="s">
        <v>304</v>
      </c>
      <c r="B8" s="334">
        <v>63</v>
      </c>
      <c r="C8" s="336">
        <v>28</v>
      </c>
      <c r="D8" s="334">
        <v>477</v>
      </c>
      <c r="E8" s="336"/>
      <c r="F8" s="387" t="s">
        <v>181</v>
      </c>
      <c r="G8" s="70"/>
      <c r="H8" s="70"/>
      <c r="I8" s="70"/>
      <c r="J8" s="70"/>
      <c r="K8" s="70"/>
    </row>
    <row r="9" spans="1:32" ht="44.25" customHeight="1" thickBot="1" x14ac:dyDescent="0.25">
      <c r="A9" s="383" t="s">
        <v>12</v>
      </c>
      <c r="B9" s="384">
        <v>372.3</v>
      </c>
      <c r="C9" s="384">
        <v>190.06</v>
      </c>
      <c r="D9" s="602">
        <v>5206</v>
      </c>
      <c r="E9" s="602"/>
      <c r="F9" s="385" t="s">
        <v>92</v>
      </c>
      <c r="G9" s="70"/>
      <c r="H9" s="70"/>
      <c r="I9" s="70"/>
      <c r="J9" s="70"/>
      <c r="K9" s="70"/>
      <c r="AF9" s="90" t="s">
        <v>517</v>
      </c>
    </row>
    <row r="10" spans="1:32" ht="50.25" customHeight="1" x14ac:dyDescent="0.2">
      <c r="A10" s="604" t="s">
        <v>383</v>
      </c>
      <c r="B10" s="604"/>
      <c r="C10" s="604"/>
      <c r="D10" s="571" t="str">
        <f>ج2ص7!$G$30</f>
        <v xml:space="preserve">Source / Ministry of transport - the General Company of Rail Way </v>
      </c>
      <c r="E10" s="571"/>
      <c r="F10" s="571"/>
      <c r="G10" s="70"/>
      <c r="H10" s="70"/>
      <c r="I10" s="70"/>
      <c r="J10" s="70"/>
      <c r="K10" s="70"/>
    </row>
    <row r="11" spans="1:32" ht="32.25" customHeight="1" x14ac:dyDescent="0.2">
      <c r="A11" s="274"/>
      <c r="B11" s="274"/>
      <c r="C11" s="274"/>
      <c r="D11" s="294"/>
      <c r="E11" s="294"/>
      <c r="F11" s="294"/>
      <c r="G11" s="70"/>
      <c r="H11" s="70"/>
      <c r="I11" s="70"/>
      <c r="J11" s="70"/>
      <c r="K11" s="70"/>
    </row>
    <row r="12" spans="1:32" ht="33.75" hidden="1" customHeight="1" x14ac:dyDescent="0.2">
      <c r="A12" s="274"/>
      <c r="B12" s="274"/>
      <c r="C12" s="274"/>
      <c r="D12" s="294"/>
      <c r="E12" s="294"/>
      <c r="F12" s="294"/>
      <c r="G12" s="70"/>
      <c r="H12" s="70"/>
      <c r="I12" s="70"/>
      <c r="J12" s="70"/>
      <c r="K12" s="70"/>
    </row>
    <row r="13" spans="1:32" ht="33.75" hidden="1" customHeight="1" x14ac:dyDescent="0.2">
      <c r="A13" s="274"/>
      <c r="B13" s="274"/>
      <c r="C13" s="274"/>
      <c r="D13" s="294"/>
      <c r="E13" s="294"/>
      <c r="F13" s="294"/>
      <c r="G13" s="70"/>
      <c r="H13" s="70"/>
      <c r="I13" s="70"/>
      <c r="J13" s="70"/>
      <c r="K13" s="70"/>
    </row>
    <row r="14" spans="1:32" ht="33.75" hidden="1" customHeight="1" x14ac:dyDescent="0.2">
      <c r="A14" s="274"/>
      <c r="B14" s="274"/>
      <c r="C14" s="274"/>
      <c r="D14" s="294"/>
      <c r="E14" s="294"/>
      <c r="F14" s="294"/>
      <c r="G14" s="70"/>
      <c r="H14" s="70"/>
      <c r="I14" s="70"/>
      <c r="J14" s="70"/>
      <c r="K14" s="70"/>
    </row>
    <row r="15" spans="1:32" ht="37.5" hidden="1" customHeight="1" x14ac:dyDescent="0.25">
      <c r="A15" s="70"/>
      <c r="B15" s="603" t="s">
        <v>384</v>
      </c>
      <c r="C15" s="603"/>
      <c r="D15" s="603"/>
      <c r="E15" s="603"/>
      <c r="F15" s="130"/>
      <c r="G15" s="70"/>
      <c r="H15" s="70"/>
      <c r="I15" s="70"/>
      <c r="J15" s="70"/>
      <c r="K15" s="70"/>
    </row>
    <row r="16" spans="1:32" ht="29.25" hidden="1" customHeight="1" x14ac:dyDescent="0.2">
      <c r="A16" s="600"/>
      <c r="B16" s="600"/>
      <c r="C16" s="70"/>
      <c r="D16" s="598"/>
      <c r="E16" s="598"/>
      <c r="F16" s="598"/>
      <c r="G16" s="70"/>
      <c r="H16" s="70"/>
      <c r="I16" s="70"/>
      <c r="J16" s="70"/>
      <c r="K16" s="70"/>
    </row>
    <row r="17" spans="1:11" ht="170.25" customHeight="1" x14ac:dyDescent="0.2">
      <c r="A17" s="70"/>
      <c r="B17" s="70"/>
      <c r="C17" s="70"/>
      <c r="D17" s="70"/>
      <c r="E17" s="70"/>
      <c r="F17" s="70"/>
      <c r="G17" s="70"/>
      <c r="H17" s="70"/>
      <c r="I17" s="70"/>
      <c r="J17" s="70"/>
      <c r="K17" s="70"/>
    </row>
    <row r="18" spans="1:11" ht="121.5" customHeight="1" x14ac:dyDescent="0.2">
      <c r="A18" s="70"/>
      <c r="B18" s="70"/>
      <c r="C18" s="70"/>
      <c r="D18" s="70"/>
      <c r="E18" s="70"/>
      <c r="F18" s="70"/>
      <c r="G18" s="70"/>
      <c r="H18" s="70"/>
      <c r="I18" s="70"/>
      <c r="J18" s="70"/>
      <c r="K18" s="70"/>
    </row>
    <row r="19" spans="1:11" ht="15" x14ac:dyDescent="0.2">
      <c r="A19" s="70"/>
      <c r="B19" s="70"/>
      <c r="C19" s="70"/>
      <c r="D19" s="70"/>
      <c r="E19" s="70"/>
      <c r="F19" s="70"/>
      <c r="G19" s="70"/>
      <c r="H19" s="70"/>
      <c r="I19" s="70"/>
      <c r="J19" s="70"/>
      <c r="K19" s="70"/>
    </row>
    <row r="22" spans="1:11" ht="111.75" customHeight="1" x14ac:dyDescent="0.2"/>
    <row r="25" spans="1:11" ht="8.25" customHeight="1" x14ac:dyDescent="0.2"/>
    <row r="26" spans="1:11" ht="42" customHeight="1" x14ac:dyDescent="0.2"/>
    <row r="27" spans="1:11" ht="90.75" customHeight="1" x14ac:dyDescent="0.2"/>
    <row r="28" spans="1:11" ht="21.75" customHeight="1" x14ac:dyDescent="0.2"/>
    <row r="29" spans="1:11" ht="14.25" x14ac:dyDescent="0.2">
      <c r="A29" s="80"/>
      <c r="B29" s="80"/>
      <c r="C29" s="80"/>
      <c r="D29" s="80"/>
      <c r="E29" s="80"/>
      <c r="F29" s="80"/>
      <c r="G29" s="80"/>
      <c r="H29" s="80"/>
      <c r="I29" s="80"/>
      <c r="J29" s="80"/>
      <c r="K29" s="80"/>
    </row>
    <row r="30" spans="1:11" ht="34.5" customHeight="1" x14ac:dyDescent="0.2"/>
    <row r="31" spans="1:11" ht="40.5" customHeight="1" x14ac:dyDescent="0.2"/>
    <row r="33" ht="21.75" customHeight="1" x14ac:dyDescent="0.2"/>
  </sheetData>
  <mergeCells count="13">
    <mergeCell ref="A1:F1"/>
    <mergeCell ref="A2:F2"/>
    <mergeCell ref="A4:A5"/>
    <mergeCell ref="F4:F5"/>
    <mergeCell ref="D5:E5"/>
    <mergeCell ref="D16:F16"/>
    <mergeCell ref="D4:E4"/>
    <mergeCell ref="A16:B16"/>
    <mergeCell ref="D6:E6"/>
    <mergeCell ref="D9:E9"/>
    <mergeCell ref="B15:E15"/>
    <mergeCell ref="A10:C10"/>
    <mergeCell ref="D10:F10"/>
  </mergeCells>
  <phoneticPr fontId="2" type="noConversion"/>
  <printOptions horizontalCentered="1"/>
  <pageMargins left="0.23622047244094491" right="0.23622047244094491" top="0.74803149606299213" bottom="0.74803149606299213" header="0.31496062992125984" footer="0.31496062992125984"/>
  <pageSetup paperSize="9" scale="73" orientation="portrait" r:id="rId1"/>
  <headerFooter alignWithMargins="0">
    <oddHeader>&amp;C&amp;"Arial,أسود عريض"&amp;16</oddHeader>
    <oddFooter>&amp;C&amp;"Arial,غامق"&amp;16 &amp;14 19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2">
    <tabColor rgb="FF00B050"/>
  </sheetPr>
  <dimension ref="A1:O31"/>
  <sheetViews>
    <sheetView rightToLeft="1" view="pageBreakPreview" topLeftCell="A10" zoomScale="60" workbookViewId="0">
      <selection activeCell="Q37" sqref="Q37"/>
    </sheetView>
  </sheetViews>
  <sheetFormatPr defaultRowHeight="15.75" x14ac:dyDescent="0.2"/>
  <cols>
    <col min="1" max="1" width="15.42578125" style="131" customWidth="1"/>
    <col min="2" max="2" width="18.7109375" style="131" customWidth="1"/>
    <col min="3" max="3" width="14.7109375" style="131" customWidth="1"/>
    <col min="4" max="4" width="16.140625" style="131" customWidth="1"/>
    <col min="5" max="5" width="18.28515625" style="131" customWidth="1"/>
    <col min="6" max="6" width="16.85546875" style="131" customWidth="1"/>
    <col min="7" max="7" width="17" style="131" customWidth="1"/>
    <col min="8" max="8" width="20.42578125" style="131" customWidth="1"/>
    <col min="9" max="9" width="17.5703125" style="131" customWidth="1"/>
    <col min="10" max="10" width="15.7109375" style="131" customWidth="1"/>
    <col min="11" max="11" width="18.28515625" style="311" customWidth="1"/>
    <col min="12" max="12" width="16.85546875" style="311" customWidth="1"/>
    <col min="13" max="13" width="17" style="311" customWidth="1"/>
    <col min="14" max="14" width="19.42578125" style="131" customWidth="1"/>
    <col min="15" max="16384" width="9.140625" style="131"/>
  </cols>
  <sheetData>
    <row r="1" spans="1:15" ht="32.25" customHeight="1" x14ac:dyDescent="0.2">
      <c r="A1" s="609" t="s">
        <v>554</v>
      </c>
      <c r="B1" s="609"/>
      <c r="C1" s="609"/>
      <c r="D1" s="609"/>
      <c r="E1" s="609"/>
      <c r="F1" s="609"/>
      <c r="G1" s="609"/>
      <c r="H1" s="609"/>
      <c r="I1" s="609"/>
      <c r="J1" s="609"/>
      <c r="K1" s="609"/>
      <c r="L1" s="609"/>
      <c r="M1" s="609"/>
      <c r="N1" s="609"/>
    </row>
    <row r="2" spans="1:15" ht="39.75" customHeight="1" x14ac:dyDescent="0.2">
      <c r="A2" s="609" t="s">
        <v>540</v>
      </c>
      <c r="B2" s="609"/>
      <c r="C2" s="609"/>
      <c r="D2" s="609"/>
      <c r="E2" s="609"/>
      <c r="F2" s="609"/>
      <c r="G2" s="609"/>
      <c r="H2" s="609"/>
      <c r="I2" s="609"/>
      <c r="J2" s="609"/>
      <c r="K2" s="609"/>
      <c r="L2" s="609"/>
      <c r="M2" s="609"/>
      <c r="N2" s="609"/>
      <c r="O2" s="132"/>
    </row>
    <row r="3" spans="1:15" ht="27" customHeight="1" thickBot="1" x14ac:dyDescent="0.25">
      <c r="A3" s="610" t="s">
        <v>240</v>
      </c>
      <c r="B3" s="610"/>
      <c r="C3" s="91"/>
      <c r="D3" s="91"/>
      <c r="E3" s="91"/>
      <c r="F3" s="91"/>
      <c r="G3" s="91"/>
      <c r="H3" s="91"/>
      <c r="I3" s="91"/>
      <c r="J3" s="91"/>
      <c r="K3" s="91"/>
      <c r="L3" s="91"/>
      <c r="M3" s="91"/>
      <c r="N3" s="145" t="s">
        <v>439</v>
      </c>
      <c r="O3" s="132"/>
    </row>
    <row r="4" spans="1:15" ht="33" customHeight="1" thickTop="1" x14ac:dyDescent="0.2">
      <c r="A4" s="469" t="s">
        <v>34</v>
      </c>
      <c r="B4" s="611" t="s">
        <v>33</v>
      </c>
      <c r="C4" s="611"/>
      <c r="D4" s="611"/>
      <c r="E4" s="611" t="s">
        <v>67</v>
      </c>
      <c r="F4" s="611"/>
      <c r="G4" s="611"/>
      <c r="H4" s="611" t="s">
        <v>35</v>
      </c>
      <c r="I4" s="611"/>
      <c r="J4" s="611"/>
      <c r="K4" s="442" t="s">
        <v>12</v>
      </c>
      <c r="L4" s="616"/>
      <c r="M4" s="616"/>
      <c r="N4" s="619" t="s">
        <v>162</v>
      </c>
    </row>
    <row r="5" spans="1:15" ht="33" customHeight="1" thickBot="1" x14ac:dyDescent="0.25">
      <c r="A5" s="469"/>
      <c r="B5" s="612" t="s">
        <v>178</v>
      </c>
      <c r="C5" s="612"/>
      <c r="D5" s="612"/>
      <c r="E5" s="612" t="s">
        <v>175</v>
      </c>
      <c r="F5" s="612"/>
      <c r="G5" s="612"/>
      <c r="H5" s="612" t="s">
        <v>176</v>
      </c>
      <c r="I5" s="612"/>
      <c r="J5" s="612"/>
      <c r="K5" s="614" t="s">
        <v>92</v>
      </c>
      <c r="L5" s="615"/>
      <c r="M5" s="615"/>
      <c r="N5" s="619"/>
    </row>
    <row r="6" spans="1:15" ht="50.25" customHeight="1" x14ac:dyDescent="0.2">
      <c r="A6" s="469"/>
      <c r="B6" s="144" t="s">
        <v>345</v>
      </c>
      <c r="C6" s="144" t="s">
        <v>209</v>
      </c>
      <c r="D6" s="144" t="s">
        <v>348</v>
      </c>
      <c r="E6" s="144" t="s">
        <v>345</v>
      </c>
      <c r="F6" s="144" t="s">
        <v>209</v>
      </c>
      <c r="G6" s="144" t="s">
        <v>348</v>
      </c>
      <c r="H6" s="144" t="s">
        <v>344</v>
      </c>
      <c r="I6" s="143" t="s">
        <v>209</v>
      </c>
      <c r="J6" s="143" t="s">
        <v>348</v>
      </c>
      <c r="K6" s="144" t="s">
        <v>345</v>
      </c>
      <c r="L6" s="144" t="s">
        <v>209</v>
      </c>
      <c r="M6" s="144" t="s">
        <v>348</v>
      </c>
      <c r="N6" s="619"/>
    </row>
    <row r="7" spans="1:15" ht="61.5" customHeight="1" thickBot="1" x14ac:dyDescent="0.25">
      <c r="A7" s="613"/>
      <c r="B7" s="146" t="s">
        <v>346</v>
      </c>
      <c r="C7" s="146" t="s">
        <v>347</v>
      </c>
      <c r="D7" s="146" t="s">
        <v>264</v>
      </c>
      <c r="E7" s="146" t="s">
        <v>346</v>
      </c>
      <c r="F7" s="146" t="s">
        <v>347</v>
      </c>
      <c r="G7" s="146" t="s">
        <v>264</v>
      </c>
      <c r="H7" s="147" t="s">
        <v>346</v>
      </c>
      <c r="I7" s="147" t="s">
        <v>347</v>
      </c>
      <c r="J7" s="147" t="s">
        <v>264</v>
      </c>
      <c r="K7" s="312" t="s">
        <v>346</v>
      </c>
      <c r="L7" s="312" t="s">
        <v>347</v>
      </c>
      <c r="M7" s="312" t="s">
        <v>264</v>
      </c>
      <c r="N7" s="620"/>
    </row>
    <row r="8" spans="1:15" ht="33" customHeight="1" thickTop="1" x14ac:dyDescent="0.2">
      <c r="A8" s="137" t="s">
        <v>16</v>
      </c>
      <c r="B8" s="218" t="s">
        <v>39</v>
      </c>
      <c r="C8" s="218" t="s">
        <v>39</v>
      </c>
      <c r="D8" s="218" t="s">
        <v>39</v>
      </c>
      <c r="E8" s="219">
        <v>36</v>
      </c>
      <c r="F8" s="220">
        <v>487110</v>
      </c>
      <c r="G8" s="221">
        <v>20788</v>
      </c>
      <c r="H8" s="218" t="s">
        <v>39</v>
      </c>
      <c r="I8" s="218" t="s">
        <v>39</v>
      </c>
      <c r="J8" s="218" t="s">
        <v>39</v>
      </c>
      <c r="K8" s="219">
        <v>36</v>
      </c>
      <c r="L8" s="220">
        <v>487110</v>
      </c>
      <c r="M8" s="221">
        <v>20788</v>
      </c>
      <c r="N8" s="138" t="s">
        <v>163</v>
      </c>
    </row>
    <row r="9" spans="1:15" ht="33" customHeight="1" x14ac:dyDescent="0.2">
      <c r="A9" s="139" t="s">
        <v>17</v>
      </c>
      <c r="B9" s="218" t="s">
        <v>39</v>
      </c>
      <c r="C9" s="218" t="s">
        <v>39</v>
      </c>
      <c r="D9" s="218" t="s">
        <v>39</v>
      </c>
      <c r="E9" s="219">
        <v>9</v>
      </c>
      <c r="F9" s="222">
        <v>98920</v>
      </c>
      <c r="G9" s="219">
        <v>5316</v>
      </c>
      <c r="H9" s="218" t="s">
        <v>39</v>
      </c>
      <c r="I9" s="218" t="s">
        <v>39</v>
      </c>
      <c r="J9" s="218" t="s">
        <v>39</v>
      </c>
      <c r="K9" s="219">
        <v>9</v>
      </c>
      <c r="L9" s="222">
        <v>98920</v>
      </c>
      <c r="M9" s="219">
        <v>5316</v>
      </c>
      <c r="N9" s="140" t="s">
        <v>164</v>
      </c>
    </row>
    <row r="10" spans="1:15" ht="33" customHeight="1" x14ac:dyDescent="0.2">
      <c r="A10" s="139" t="s">
        <v>18</v>
      </c>
      <c r="B10" s="218" t="s">
        <v>39</v>
      </c>
      <c r="C10" s="218" t="s">
        <v>39</v>
      </c>
      <c r="D10" s="218" t="s">
        <v>39</v>
      </c>
      <c r="E10" s="219">
        <v>27</v>
      </c>
      <c r="F10" s="222">
        <v>341315</v>
      </c>
      <c r="G10" s="222">
        <v>16206</v>
      </c>
      <c r="H10" s="218" t="s">
        <v>39</v>
      </c>
      <c r="I10" s="218" t="s">
        <v>39</v>
      </c>
      <c r="J10" s="218" t="s">
        <v>39</v>
      </c>
      <c r="K10" s="219">
        <v>27</v>
      </c>
      <c r="L10" s="222">
        <v>341315</v>
      </c>
      <c r="M10" s="222">
        <v>16206</v>
      </c>
      <c r="N10" s="140" t="s">
        <v>165</v>
      </c>
    </row>
    <row r="11" spans="1:15" ht="33" customHeight="1" x14ac:dyDescent="0.2">
      <c r="A11" s="139" t="s">
        <v>19</v>
      </c>
      <c r="B11" s="218" t="s">
        <v>39</v>
      </c>
      <c r="C11" s="218" t="s">
        <v>39</v>
      </c>
      <c r="D11" s="218" t="s">
        <v>39</v>
      </c>
      <c r="E11" s="219">
        <v>18</v>
      </c>
      <c r="F11" s="222">
        <v>263270</v>
      </c>
      <c r="G11" s="222">
        <v>10339</v>
      </c>
      <c r="H11" s="218" t="s">
        <v>39</v>
      </c>
      <c r="I11" s="218" t="s">
        <v>39</v>
      </c>
      <c r="J11" s="218" t="s">
        <v>39</v>
      </c>
      <c r="K11" s="219">
        <v>18</v>
      </c>
      <c r="L11" s="222">
        <v>263270</v>
      </c>
      <c r="M11" s="222">
        <v>10339</v>
      </c>
      <c r="N11" s="140" t="s">
        <v>166</v>
      </c>
    </row>
    <row r="12" spans="1:15" ht="33" customHeight="1" x14ac:dyDescent="0.2">
      <c r="A12" s="139" t="s">
        <v>20</v>
      </c>
      <c r="B12" s="218" t="s">
        <v>39</v>
      </c>
      <c r="C12" s="218" t="s">
        <v>39</v>
      </c>
      <c r="D12" s="218" t="s">
        <v>39</v>
      </c>
      <c r="E12" s="219">
        <v>46</v>
      </c>
      <c r="F12" s="222">
        <v>644173</v>
      </c>
      <c r="G12" s="222">
        <v>25190</v>
      </c>
      <c r="H12" s="218" t="s">
        <v>39</v>
      </c>
      <c r="I12" s="218" t="s">
        <v>39</v>
      </c>
      <c r="J12" s="218" t="s">
        <v>39</v>
      </c>
      <c r="K12" s="219">
        <v>46</v>
      </c>
      <c r="L12" s="222">
        <v>644173</v>
      </c>
      <c r="M12" s="222">
        <v>25190</v>
      </c>
      <c r="N12" s="140" t="s">
        <v>167</v>
      </c>
    </row>
    <row r="13" spans="1:15" ht="33" customHeight="1" x14ac:dyDescent="0.2">
      <c r="A13" s="139" t="s">
        <v>21</v>
      </c>
      <c r="B13" s="218" t="s">
        <v>39</v>
      </c>
      <c r="C13" s="218" t="s">
        <v>39</v>
      </c>
      <c r="D13" s="218" t="s">
        <v>39</v>
      </c>
      <c r="E13" s="219">
        <v>33</v>
      </c>
      <c r="F13" s="222">
        <v>673021</v>
      </c>
      <c r="G13" s="222">
        <v>17601</v>
      </c>
      <c r="H13" s="218" t="s">
        <v>39</v>
      </c>
      <c r="I13" s="218" t="s">
        <v>39</v>
      </c>
      <c r="J13" s="218" t="s">
        <v>39</v>
      </c>
      <c r="K13" s="219">
        <v>33</v>
      </c>
      <c r="L13" s="222">
        <v>673021</v>
      </c>
      <c r="M13" s="222">
        <v>17601</v>
      </c>
      <c r="N13" s="140" t="s">
        <v>168</v>
      </c>
    </row>
    <row r="14" spans="1:15" ht="33" customHeight="1" x14ac:dyDescent="0.2">
      <c r="A14" s="139" t="s">
        <v>22</v>
      </c>
      <c r="B14" s="218" t="s">
        <v>39</v>
      </c>
      <c r="C14" s="218" t="s">
        <v>39</v>
      </c>
      <c r="D14" s="218" t="s">
        <v>39</v>
      </c>
      <c r="E14" s="219">
        <v>66</v>
      </c>
      <c r="F14" s="222">
        <v>717406</v>
      </c>
      <c r="G14" s="222">
        <v>27182</v>
      </c>
      <c r="H14" s="218" t="s">
        <v>39</v>
      </c>
      <c r="I14" s="218" t="s">
        <v>39</v>
      </c>
      <c r="J14" s="218" t="s">
        <v>39</v>
      </c>
      <c r="K14" s="219">
        <v>66</v>
      </c>
      <c r="L14" s="222">
        <v>717406</v>
      </c>
      <c r="M14" s="222">
        <v>27182</v>
      </c>
      <c r="N14" s="140" t="s">
        <v>169</v>
      </c>
    </row>
    <row r="15" spans="1:15" ht="33" customHeight="1" x14ac:dyDescent="0.2">
      <c r="A15" s="139" t="s">
        <v>23</v>
      </c>
      <c r="B15" s="218" t="s">
        <v>39</v>
      </c>
      <c r="C15" s="218" t="s">
        <v>39</v>
      </c>
      <c r="D15" s="218" t="s">
        <v>39</v>
      </c>
      <c r="E15" s="219">
        <v>33</v>
      </c>
      <c r="F15" s="222">
        <v>313667</v>
      </c>
      <c r="G15" s="222">
        <v>17095</v>
      </c>
      <c r="H15" s="218" t="s">
        <v>39</v>
      </c>
      <c r="I15" s="218" t="s">
        <v>39</v>
      </c>
      <c r="J15" s="218" t="s">
        <v>39</v>
      </c>
      <c r="K15" s="219">
        <v>33</v>
      </c>
      <c r="L15" s="222">
        <v>313667</v>
      </c>
      <c r="M15" s="222">
        <v>17095</v>
      </c>
      <c r="N15" s="140" t="s">
        <v>170</v>
      </c>
    </row>
    <row r="16" spans="1:15" ht="33" customHeight="1" x14ac:dyDescent="0.2">
      <c r="A16" s="139" t="s">
        <v>24</v>
      </c>
      <c r="B16" s="218" t="s">
        <v>39</v>
      </c>
      <c r="C16" s="218" t="s">
        <v>39</v>
      </c>
      <c r="D16" s="218" t="s">
        <v>39</v>
      </c>
      <c r="E16" s="219">
        <v>10</v>
      </c>
      <c r="F16" s="222">
        <v>147635</v>
      </c>
      <c r="G16" s="222">
        <v>5635</v>
      </c>
      <c r="H16" s="218" t="s">
        <v>39</v>
      </c>
      <c r="I16" s="218" t="s">
        <v>39</v>
      </c>
      <c r="J16" s="218" t="s">
        <v>39</v>
      </c>
      <c r="K16" s="219">
        <v>10</v>
      </c>
      <c r="L16" s="222">
        <v>147635</v>
      </c>
      <c r="M16" s="222">
        <v>5635</v>
      </c>
      <c r="N16" s="140" t="s">
        <v>171</v>
      </c>
    </row>
    <row r="17" spans="1:14" ht="33" customHeight="1" x14ac:dyDescent="0.2">
      <c r="A17" s="139" t="s">
        <v>25</v>
      </c>
      <c r="B17" s="218" t="s">
        <v>39</v>
      </c>
      <c r="C17" s="218" t="s">
        <v>39</v>
      </c>
      <c r="D17" s="218" t="s">
        <v>39</v>
      </c>
      <c r="E17" s="219">
        <v>13</v>
      </c>
      <c r="F17" s="222">
        <v>195935</v>
      </c>
      <c r="G17" s="222">
        <v>7363</v>
      </c>
      <c r="H17" s="218" t="s">
        <v>39</v>
      </c>
      <c r="I17" s="218" t="s">
        <v>39</v>
      </c>
      <c r="J17" s="218" t="s">
        <v>39</v>
      </c>
      <c r="K17" s="219">
        <v>13</v>
      </c>
      <c r="L17" s="222">
        <v>195935</v>
      </c>
      <c r="M17" s="222">
        <v>7363</v>
      </c>
      <c r="N17" s="140" t="s">
        <v>172</v>
      </c>
    </row>
    <row r="18" spans="1:14" ht="33" customHeight="1" x14ac:dyDescent="0.2">
      <c r="A18" s="139" t="s">
        <v>26</v>
      </c>
      <c r="B18" s="218" t="s">
        <v>39</v>
      </c>
      <c r="C18" s="218" t="s">
        <v>39</v>
      </c>
      <c r="D18" s="218" t="s">
        <v>39</v>
      </c>
      <c r="E18" s="219">
        <v>29</v>
      </c>
      <c r="F18" s="222">
        <v>485938</v>
      </c>
      <c r="G18" s="222">
        <v>12383</v>
      </c>
      <c r="H18" s="218" t="s">
        <v>39</v>
      </c>
      <c r="I18" s="218" t="s">
        <v>39</v>
      </c>
      <c r="J18" s="218" t="s">
        <v>39</v>
      </c>
      <c r="K18" s="219">
        <v>29</v>
      </c>
      <c r="L18" s="222">
        <v>485938</v>
      </c>
      <c r="M18" s="222">
        <v>12383</v>
      </c>
      <c r="N18" s="140" t="s">
        <v>173</v>
      </c>
    </row>
    <row r="19" spans="1:14" ht="33" customHeight="1" thickBot="1" x14ac:dyDescent="0.25">
      <c r="A19" s="388" t="s">
        <v>27</v>
      </c>
      <c r="B19" s="340" t="s">
        <v>39</v>
      </c>
      <c r="C19" s="340" t="s">
        <v>39</v>
      </c>
      <c r="D19" s="340" t="s">
        <v>39</v>
      </c>
      <c r="E19" s="220">
        <v>52</v>
      </c>
      <c r="F19" s="341">
        <v>837561</v>
      </c>
      <c r="G19" s="341">
        <v>24963</v>
      </c>
      <c r="H19" s="340" t="s">
        <v>39</v>
      </c>
      <c r="I19" s="340" t="s">
        <v>39</v>
      </c>
      <c r="J19" s="340" t="s">
        <v>39</v>
      </c>
      <c r="K19" s="220">
        <v>52</v>
      </c>
      <c r="L19" s="341">
        <v>837561</v>
      </c>
      <c r="M19" s="341">
        <v>24963</v>
      </c>
      <c r="N19" s="342" t="s">
        <v>174</v>
      </c>
    </row>
    <row r="20" spans="1:14" ht="33" customHeight="1" thickBot="1" x14ac:dyDescent="0.25">
      <c r="A20" s="389" t="s">
        <v>11</v>
      </c>
      <c r="B20" s="390" t="s">
        <v>39</v>
      </c>
      <c r="C20" s="390" t="s">
        <v>39</v>
      </c>
      <c r="D20" s="390" t="s">
        <v>39</v>
      </c>
      <c r="E20" s="391">
        <v>372</v>
      </c>
      <c r="F20" s="392">
        <v>5205951</v>
      </c>
      <c r="G20" s="391">
        <v>190061</v>
      </c>
      <c r="H20" s="390" t="s">
        <v>39</v>
      </c>
      <c r="I20" s="390" t="s">
        <v>39</v>
      </c>
      <c r="J20" s="390" t="s">
        <v>39</v>
      </c>
      <c r="K20" s="391">
        <v>372</v>
      </c>
      <c r="L20" s="392">
        <v>5205951</v>
      </c>
      <c r="M20" s="391">
        <v>190061</v>
      </c>
      <c r="N20" s="393" t="s">
        <v>92</v>
      </c>
    </row>
    <row r="21" spans="1:14" ht="24.75" customHeight="1" x14ac:dyDescent="0.2">
      <c r="A21" s="446" t="s">
        <v>265</v>
      </c>
      <c r="B21" s="446"/>
      <c r="C21" s="446"/>
      <c r="D21" s="446"/>
      <c r="E21" s="446"/>
      <c r="F21" s="446"/>
      <c r="G21" s="446"/>
      <c r="H21" s="332"/>
      <c r="I21" s="332"/>
      <c r="J21" s="332"/>
      <c r="K21" s="618" t="s">
        <v>266</v>
      </c>
      <c r="L21" s="618"/>
      <c r="M21" s="618"/>
      <c r="N21" s="618"/>
    </row>
    <row r="22" spans="1:14" ht="24.75" customHeight="1" x14ac:dyDescent="0.2">
      <c r="A22" s="617" t="s">
        <v>383</v>
      </c>
      <c r="B22" s="617"/>
      <c r="C22" s="617"/>
      <c r="D22" s="617"/>
      <c r="E22" s="617"/>
      <c r="F22" s="617"/>
      <c r="G22" s="331" t="s">
        <v>57</v>
      </c>
      <c r="H22" s="331"/>
      <c r="I22" s="573" t="str">
        <f>ج2ص7!$G$30</f>
        <v xml:space="preserve">Source / Ministry of transport - the General Company of Rail Way </v>
      </c>
      <c r="J22" s="573"/>
      <c r="K22" s="573"/>
      <c r="L22" s="573"/>
      <c r="M22" s="573"/>
      <c r="N22" s="573"/>
    </row>
    <row r="27" spans="1:14" x14ac:dyDescent="0.2">
      <c r="G27" s="134"/>
      <c r="M27" s="134"/>
    </row>
    <row r="28" spans="1:14" x14ac:dyDescent="0.2">
      <c r="A28" s="135"/>
      <c r="B28" s="135"/>
      <c r="C28" s="135"/>
      <c r="D28" s="135"/>
      <c r="E28" s="135"/>
      <c r="F28" s="135"/>
      <c r="G28" s="135"/>
      <c r="H28" s="135"/>
      <c r="I28" s="135"/>
      <c r="J28" s="135"/>
      <c r="K28" s="135"/>
      <c r="L28" s="135"/>
      <c r="M28" s="135"/>
    </row>
    <row r="31" spans="1:14" x14ac:dyDescent="0.2">
      <c r="E31" s="136"/>
      <c r="K31" s="136"/>
    </row>
  </sheetData>
  <mergeCells count="17">
    <mergeCell ref="I22:N22"/>
    <mergeCell ref="A22:F22"/>
    <mergeCell ref="A21:G21"/>
    <mergeCell ref="K21:N21"/>
    <mergeCell ref="N4:N7"/>
    <mergeCell ref="E4:G4"/>
    <mergeCell ref="A2:N2"/>
    <mergeCell ref="A3:B3"/>
    <mergeCell ref="H4:J4"/>
    <mergeCell ref="B5:D5"/>
    <mergeCell ref="A1:N1"/>
    <mergeCell ref="E5:G5"/>
    <mergeCell ref="H5:J5"/>
    <mergeCell ref="B4:D4"/>
    <mergeCell ref="A4:A7"/>
    <mergeCell ref="K5:M5"/>
    <mergeCell ref="K4:M4"/>
  </mergeCells>
  <phoneticPr fontId="2" type="noConversion"/>
  <printOptions horizontalCentered="1" verticalCentered="1"/>
  <pageMargins left="0.23622047244094491" right="0.23622047244094491" top="0.74803149606299213" bottom="0.74803149606299213" header="0.31496062992125984" footer="0.31496062992125984"/>
  <pageSetup paperSize="9" scale="59" orientation="landscape" r:id="rId1"/>
  <headerFooter alignWithMargins="0">
    <oddHeader>&amp;C&amp;"Arial,أسود عريض"&amp;16&amp;R&amp;"Arial,أسود عريض"&amp;12</oddHeader>
    <oddFooter>&amp;C&amp;"Arial,غامق"&amp;16 &amp;20 &amp;18 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29"/>
  <sheetViews>
    <sheetView rightToLeft="1" view="pageBreakPreview" zoomScale="60" workbookViewId="0">
      <selection activeCell="R13" sqref="R13"/>
    </sheetView>
  </sheetViews>
  <sheetFormatPr defaultColWidth="8.85546875" defaultRowHeight="12.75" x14ac:dyDescent="0.2"/>
  <cols>
    <col min="1" max="1" width="18.140625" style="90" customWidth="1"/>
    <col min="2" max="2" width="12.28515625" style="90" customWidth="1"/>
    <col min="3" max="3" width="15.28515625" style="90" customWidth="1"/>
    <col min="4" max="4" width="9.85546875" style="90" customWidth="1"/>
    <col min="5" max="5" width="10.7109375" style="90" customWidth="1"/>
    <col min="6" max="6" width="18.7109375" style="90" customWidth="1"/>
    <col min="7" max="7" width="11.140625" style="90" customWidth="1"/>
    <col min="8" max="8" width="0.140625" style="90" customWidth="1"/>
    <col min="9" max="9" width="10.7109375" style="90" customWidth="1"/>
    <col min="10" max="10" width="14.7109375" style="90" customWidth="1"/>
    <col min="11" max="11" width="9.5703125" style="90" customWidth="1"/>
    <col min="12" max="12" width="26.85546875" style="90" customWidth="1"/>
    <col min="13" max="16384" width="8.85546875" style="90"/>
  </cols>
  <sheetData>
    <row r="1" spans="1:19" ht="35.25" customHeight="1" x14ac:dyDescent="0.2">
      <c r="A1" s="594" t="s">
        <v>421</v>
      </c>
      <c r="B1" s="594"/>
      <c r="C1" s="594"/>
      <c r="D1" s="594"/>
      <c r="E1" s="594"/>
      <c r="F1" s="594"/>
      <c r="G1" s="594"/>
      <c r="H1" s="594"/>
      <c r="I1" s="594"/>
      <c r="J1" s="594"/>
      <c r="K1" s="594"/>
      <c r="L1" s="594"/>
    </row>
    <row r="2" spans="1:19" ht="30.75" customHeight="1" x14ac:dyDescent="0.2">
      <c r="A2" s="594" t="s">
        <v>541</v>
      </c>
      <c r="B2" s="594"/>
      <c r="C2" s="594"/>
      <c r="D2" s="594"/>
      <c r="E2" s="594"/>
      <c r="F2" s="594"/>
      <c r="G2" s="594"/>
      <c r="H2" s="594"/>
      <c r="I2" s="594"/>
      <c r="J2" s="594"/>
      <c r="K2" s="594"/>
      <c r="L2" s="594"/>
    </row>
    <row r="3" spans="1:19" ht="33.75" customHeight="1" thickBot="1" x14ac:dyDescent="0.25">
      <c r="A3" s="133" t="s">
        <v>241</v>
      </c>
      <c r="B3" s="141"/>
      <c r="C3" s="141"/>
      <c r="D3" s="141"/>
      <c r="E3" s="141"/>
      <c r="F3" s="141"/>
      <c r="G3" s="141"/>
      <c r="H3" s="141"/>
      <c r="I3" s="141"/>
      <c r="J3" s="141"/>
      <c r="K3" s="141"/>
      <c r="L3" s="142" t="s">
        <v>440</v>
      </c>
    </row>
    <row r="4" spans="1:19" ht="24" customHeight="1" thickTop="1" x14ac:dyDescent="0.2">
      <c r="A4" s="442" t="s">
        <v>90</v>
      </c>
      <c r="B4" s="619" t="s">
        <v>210</v>
      </c>
      <c r="C4" s="619"/>
      <c r="D4" s="619"/>
      <c r="E4" s="619" t="s">
        <v>46</v>
      </c>
      <c r="F4" s="619"/>
      <c r="G4" s="619"/>
      <c r="H4" s="143"/>
      <c r="I4" s="619" t="s">
        <v>11</v>
      </c>
      <c r="J4" s="619"/>
      <c r="K4" s="619"/>
      <c r="L4" s="442" t="s">
        <v>190</v>
      </c>
      <c r="M4" s="92"/>
      <c r="N4" s="92"/>
      <c r="O4" s="92"/>
      <c r="P4" s="92"/>
      <c r="Q4" s="92"/>
      <c r="R4" s="92"/>
      <c r="S4" s="92"/>
    </row>
    <row r="5" spans="1:19" ht="24.75" customHeight="1" thickBot="1" x14ac:dyDescent="0.25">
      <c r="A5" s="625"/>
      <c r="B5" s="624" t="s">
        <v>187</v>
      </c>
      <c r="C5" s="624"/>
      <c r="D5" s="624"/>
      <c r="E5" s="624" t="s">
        <v>186</v>
      </c>
      <c r="F5" s="624"/>
      <c r="G5" s="624"/>
      <c r="H5" s="143"/>
      <c r="I5" s="624" t="s">
        <v>92</v>
      </c>
      <c r="J5" s="624"/>
      <c r="K5" s="624"/>
      <c r="L5" s="625"/>
      <c r="M5" s="92"/>
      <c r="N5" s="92"/>
      <c r="O5" s="92"/>
      <c r="P5" s="92"/>
      <c r="Q5" s="92"/>
      <c r="R5" s="92"/>
      <c r="S5" s="92"/>
    </row>
    <row r="6" spans="1:19" ht="26.25" customHeight="1" x14ac:dyDescent="0.2">
      <c r="A6" s="625"/>
      <c r="B6" s="143" t="s">
        <v>13</v>
      </c>
      <c r="C6" s="143" t="s">
        <v>14</v>
      </c>
      <c r="D6" s="143" t="s">
        <v>11</v>
      </c>
      <c r="E6" s="143" t="s">
        <v>47</v>
      </c>
      <c r="F6" s="143" t="s">
        <v>14</v>
      </c>
      <c r="G6" s="143" t="s">
        <v>11</v>
      </c>
      <c r="H6" s="143"/>
      <c r="I6" s="143" t="s">
        <v>47</v>
      </c>
      <c r="J6" s="143" t="s">
        <v>14</v>
      </c>
      <c r="K6" s="143" t="s">
        <v>11</v>
      </c>
      <c r="L6" s="625"/>
      <c r="M6" s="92"/>
      <c r="N6" s="92"/>
      <c r="O6" s="92"/>
      <c r="P6" s="92"/>
      <c r="Q6" s="92"/>
      <c r="R6" s="92"/>
      <c r="S6" s="92"/>
    </row>
    <row r="7" spans="1:19" ht="31.5" customHeight="1" thickBot="1" x14ac:dyDescent="0.25">
      <c r="A7" s="626"/>
      <c r="B7" s="148" t="s">
        <v>188</v>
      </c>
      <c r="C7" s="148" t="s">
        <v>189</v>
      </c>
      <c r="D7" s="147" t="s">
        <v>92</v>
      </c>
      <c r="E7" s="148" t="s">
        <v>188</v>
      </c>
      <c r="F7" s="148" t="s">
        <v>189</v>
      </c>
      <c r="G7" s="147" t="s">
        <v>92</v>
      </c>
      <c r="H7" s="143"/>
      <c r="I7" s="148" t="s">
        <v>188</v>
      </c>
      <c r="J7" s="148" t="s">
        <v>189</v>
      </c>
      <c r="K7" s="147" t="s">
        <v>92</v>
      </c>
      <c r="L7" s="626"/>
    </row>
    <row r="8" spans="1:19" ht="54.75" customHeight="1" x14ac:dyDescent="0.2">
      <c r="A8" s="149" t="s">
        <v>290</v>
      </c>
      <c r="B8" s="296">
        <v>7</v>
      </c>
      <c r="C8" s="296">
        <v>5</v>
      </c>
      <c r="D8" s="296">
        <v>12</v>
      </c>
      <c r="E8" s="297">
        <v>2</v>
      </c>
      <c r="F8" s="297">
        <v>2</v>
      </c>
      <c r="G8" s="297">
        <v>4</v>
      </c>
      <c r="H8" s="296"/>
      <c r="I8" s="296">
        <v>9</v>
      </c>
      <c r="J8" s="296">
        <v>7</v>
      </c>
      <c r="K8" s="296">
        <v>16</v>
      </c>
      <c r="L8" s="110" t="s">
        <v>333</v>
      </c>
    </row>
    <row r="9" spans="1:19" ht="62.25" customHeight="1" x14ac:dyDescent="0.2">
      <c r="A9" s="139" t="s">
        <v>48</v>
      </c>
      <c r="B9" s="298">
        <v>587</v>
      </c>
      <c r="C9" s="298">
        <v>631</v>
      </c>
      <c r="D9" s="298">
        <v>1218</v>
      </c>
      <c r="E9" s="298">
        <v>527</v>
      </c>
      <c r="F9" s="298">
        <v>527</v>
      </c>
      <c r="G9" s="298">
        <v>1054</v>
      </c>
      <c r="H9" s="298"/>
      <c r="I9" s="298">
        <v>1114</v>
      </c>
      <c r="J9" s="298">
        <v>1158</v>
      </c>
      <c r="K9" s="298">
        <v>2272</v>
      </c>
      <c r="L9" s="150" t="s">
        <v>175</v>
      </c>
    </row>
    <row r="10" spans="1:19" ht="52.5" customHeight="1" x14ac:dyDescent="0.2">
      <c r="A10" s="139" t="s">
        <v>35</v>
      </c>
      <c r="B10" s="297">
        <v>2</v>
      </c>
      <c r="C10" s="317" t="s">
        <v>294</v>
      </c>
      <c r="D10" s="317">
        <v>2</v>
      </c>
      <c r="E10" s="297">
        <v>289</v>
      </c>
      <c r="F10" s="297">
        <v>288</v>
      </c>
      <c r="G10" s="297">
        <v>577</v>
      </c>
      <c r="H10" s="297"/>
      <c r="I10" s="297">
        <v>291</v>
      </c>
      <c r="J10" s="297">
        <v>288</v>
      </c>
      <c r="K10" s="297">
        <v>579</v>
      </c>
      <c r="L10" s="151" t="s">
        <v>184</v>
      </c>
    </row>
    <row r="11" spans="1:19" ht="52.5" customHeight="1" thickBot="1" x14ac:dyDescent="0.25">
      <c r="A11" s="388" t="s">
        <v>490</v>
      </c>
      <c r="B11" s="298" t="s">
        <v>294</v>
      </c>
      <c r="C11" s="298" t="s">
        <v>294</v>
      </c>
      <c r="D11" s="298" t="s">
        <v>294</v>
      </c>
      <c r="E11" s="298">
        <v>161</v>
      </c>
      <c r="F11" s="298">
        <v>161</v>
      </c>
      <c r="G11" s="298">
        <v>322</v>
      </c>
      <c r="H11" s="298"/>
      <c r="I11" s="298">
        <v>161</v>
      </c>
      <c r="J11" s="298">
        <v>161</v>
      </c>
      <c r="K11" s="298">
        <v>322</v>
      </c>
      <c r="L11" s="394" t="s">
        <v>491</v>
      </c>
    </row>
    <row r="12" spans="1:19" ht="56.25" customHeight="1" thickBot="1" x14ac:dyDescent="0.25">
      <c r="A12" s="389" t="s">
        <v>12</v>
      </c>
      <c r="B12" s="395">
        <v>596</v>
      </c>
      <c r="C12" s="395">
        <v>636</v>
      </c>
      <c r="D12" s="395">
        <v>1232</v>
      </c>
      <c r="E12" s="395">
        <v>979</v>
      </c>
      <c r="F12" s="395">
        <v>978</v>
      </c>
      <c r="G12" s="395">
        <v>1957</v>
      </c>
      <c r="H12" s="395"/>
      <c r="I12" s="395">
        <v>1575</v>
      </c>
      <c r="J12" s="395">
        <v>1614</v>
      </c>
      <c r="K12" s="395">
        <v>3189</v>
      </c>
      <c r="L12" s="396" t="s">
        <v>185</v>
      </c>
    </row>
    <row r="13" spans="1:19" ht="24.75" customHeight="1" x14ac:dyDescent="0.2">
      <c r="A13" s="622" t="s">
        <v>277</v>
      </c>
      <c r="B13" s="622"/>
      <c r="C13" s="622"/>
      <c r="D13" s="622"/>
      <c r="E13" s="622"/>
      <c r="F13" s="397"/>
      <c r="G13" s="397"/>
      <c r="H13" s="397"/>
      <c r="I13" s="623" t="s">
        <v>278</v>
      </c>
      <c r="J13" s="623"/>
      <c r="K13" s="623"/>
      <c r="L13" s="623"/>
    </row>
    <row r="14" spans="1:19" ht="63" customHeight="1" x14ac:dyDescent="0.2">
      <c r="A14" s="627" t="s">
        <v>288</v>
      </c>
      <c r="B14" s="627"/>
      <c r="C14" s="627"/>
      <c r="D14" s="627"/>
      <c r="E14" s="627"/>
      <c r="F14" s="398"/>
      <c r="G14" s="628" t="s">
        <v>289</v>
      </c>
      <c r="H14" s="628"/>
      <c r="I14" s="628"/>
      <c r="J14" s="628"/>
      <c r="K14" s="628"/>
      <c r="L14" s="628"/>
    </row>
    <row r="15" spans="1:19" ht="31.5" customHeight="1" x14ac:dyDescent="0.2">
      <c r="A15" s="621" t="s">
        <v>383</v>
      </c>
      <c r="B15" s="621"/>
      <c r="C15" s="621"/>
      <c r="D15" s="621"/>
      <c r="E15" s="621"/>
      <c r="F15" s="621"/>
      <c r="G15" s="529" t="str">
        <f>ج2ص7!$G$30</f>
        <v xml:space="preserve">Source / Ministry of transport - the General Company of Rail Way </v>
      </c>
      <c r="H15" s="529"/>
      <c r="I15" s="529"/>
      <c r="J15" s="529"/>
      <c r="K15" s="529"/>
      <c r="L15" s="529"/>
    </row>
    <row r="16" spans="1:19" ht="15" x14ac:dyDescent="0.2">
      <c r="A16" s="70"/>
      <c r="B16" s="70"/>
      <c r="C16" s="70"/>
      <c r="D16" s="70"/>
      <c r="E16" s="70"/>
      <c r="F16" s="70"/>
      <c r="G16" s="70"/>
      <c r="H16" s="70"/>
      <c r="I16" s="70"/>
      <c r="J16" s="70"/>
      <c r="K16" s="70"/>
    </row>
    <row r="17" spans="1:11" ht="15" x14ac:dyDescent="0.2">
      <c r="A17" s="70"/>
      <c r="B17" s="70"/>
      <c r="C17" s="70"/>
      <c r="D17" s="70"/>
      <c r="E17" s="70"/>
      <c r="F17" s="70"/>
      <c r="G17" s="70"/>
      <c r="H17" s="70"/>
      <c r="I17" s="70"/>
      <c r="J17" s="70"/>
      <c r="K17" s="70"/>
    </row>
    <row r="18" spans="1:11" ht="15" x14ac:dyDescent="0.2">
      <c r="A18" s="70"/>
      <c r="B18" s="70"/>
      <c r="C18" s="70"/>
      <c r="D18" s="70"/>
      <c r="E18" s="70"/>
      <c r="F18" s="70"/>
      <c r="G18" s="70"/>
      <c r="H18" s="70"/>
      <c r="I18" s="70"/>
      <c r="J18" s="70"/>
      <c r="K18" s="70"/>
    </row>
    <row r="19" spans="1:11" ht="24" customHeight="1" x14ac:dyDescent="0.2">
      <c r="A19" s="70"/>
      <c r="B19" s="70"/>
      <c r="C19" s="70"/>
      <c r="D19" s="70"/>
      <c r="E19" s="70"/>
      <c r="F19" s="70"/>
      <c r="G19" s="70"/>
      <c r="H19" s="70"/>
      <c r="I19" s="70"/>
      <c r="J19" s="70"/>
      <c r="K19" s="70"/>
    </row>
    <row r="20" spans="1:11" ht="27.75" customHeight="1" x14ac:dyDescent="0.2"/>
    <row r="21" spans="1:11" ht="22.5" customHeight="1" x14ac:dyDescent="0.2"/>
    <row r="23" spans="1:11" ht="24.95" customHeight="1" x14ac:dyDescent="0.2"/>
    <row r="24" spans="1:11" ht="24.95" customHeight="1" x14ac:dyDescent="0.2"/>
    <row r="25" spans="1:11" ht="24.95" customHeight="1" x14ac:dyDescent="0.2"/>
    <row r="29" spans="1:11" ht="14.25" x14ac:dyDescent="0.2">
      <c r="A29" s="80"/>
      <c r="B29" s="80"/>
      <c r="C29" s="80"/>
      <c r="D29" s="80"/>
      <c r="E29" s="80"/>
      <c r="F29" s="80"/>
      <c r="G29" s="80"/>
      <c r="H29" s="80"/>
      <c r="I29" s="80"/>
      <c r="J29" s="80"/>
      <c r="K29" s="80"/>
    </row>
  </sheetData>
  <mergeCells count="16">
    <mergeCell ref="A15:F15"/>
    <mergeCell ref="G15:L15"/>
    <mergeCell ref="A1:L1"/>
    <mergeCell ref="I4:K4"/>
    <mergeCell ref="B4:D4"/>
    <mergeCell ref="A2:L2"/>
    <mergeCell ref="E4:G4"/>
    <mergeCell ref="A13:E13"/>
    <mergeCell ref="I13:L13"/>
    <mergeCell ref="B5:D5"/>
    <mergeCell ref="E5:G5"/>
    <mergeCell ref="I5:K5"/>
    <mergeCell ref="A4:A7"/>
    <mergeCell ref="L4:L7"/>
    <mergeCell ref="A14:E14"/>
    <mergeCell ref="G14:L14"/>
  </mergeCells>
  <printOptions horizontalCentered="1" verticalCentered="1"/>
  <pageMargins left="0.23622047244094491" right="0.23622047244094491" top="0.74803149606299213" bottom="0.74803149606299213" header="0.31496062992125984" footer="0.31496062992125984"/>
  <pageSetup paperSize="9" scale="80" fitToWidth="2" orientation="landscape" r:id="rId1"/>
  <headerFooter>
    <oddFooter>&amp;C&amp;"Arial,غامق"&amp;14 21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9"/>
  <sheetViews>
    <sheetView rightToLeft="1" view="pageBreakPreview" topLeftCell="A13" zoomScale="60" workbookViewId="0">
      <selection activeCell="D16" sqref="D16"/>
    </sheetView>
  </sheetViews>
  <sheetFormatPr defaultColWidth="8.85546875" defaultRowHeight="12.75" x14ac:dyDescent="0.2"/>
  <cols>
    <col min="1" max="1" width="15.140625" style="90" customWidth="1"/>
    <col min="2" max="2" width="17" style="90" customWidth="1"/>
    <col min="3" max="3" width="14.140625" style="90" customWidth="1"/>
    <col min="4" max="4" width="15" style="90" customWidth="1"/>
    <col min="5" max="5" width="16.5703125" style="90" customWidth="1"/>
    <col min="6" max="6" width="16" style="90" customWidth="1"/>
    <col min="7" max="7" width="13.28515625" style="90" customWidth="1"/>
    <col min="8" max="8" width="13.5703125" style="90" customWidth="1"/>
    <col min="9" max="9" width="19.28515625" style="90" customWidth="1"/>
    <col min="10" max="10" width="23.7109375" style="90" customWidth="1"/>
    <col min="11" max="11" width="28.140625" style="90" customWidth="1"/>
    <col min="12" max="12" width="0.140625" style="90" customWidth="1"/>
    <col min="13" max="13" width="8.85546875" style="90" hidden="1" customWidth="1"/>
    <col min="14" max="16384" width="8.85546875" style="90"/>
  </cols>
  <sheetData>
    <row r="1" spans="1:11" ht="25.5" customHeight="1" x14ac:dyDescent="0.2">
      <c r="A1" s="642" t="s">
        <v>422</v>
      </c>
      <c r="B1" s="642"/>
      <c r="C1" s="642"/>
      <c r="D1" s="642"/>
      <c r="E1" s="642"/>
      <c r="F1" s="642"/>
      <c r="G1" s="642"/>
      <c r="H1" s="642"/>
      <c r="I1" s="642"/>
      <c r="J1" s="642"/>
      <c r="K1" s="642"/>
    </row>
    <row r="2" spans="1:11" ht="38.25" customHeight="1" x14ac:dyDescent="0.2">
      <c r="A2" s="609" t="s">
        <v>542</v>
      </c>
      <c r="B2" s="609"/>
      <c r="C2" s="609"/>
      <c r="D2" s="609"/>
      <c r="E2" s="609"/>
      <c r="F2" s="609"/>
      <c r="G2" s="609"/>
      <c r="H2" s="609"/>
      <c r="I2" s="609"/>
      <c r="J2" s="609"/>
      <c r="K2" s="609"/>
    </row>
    <row r="3" spans="1:11" ht="37.5" customHeight="1" thickBot="1" x14ac:dyDescent="0.25">
      <c r="A3" s="644" t="s">
        <v>242</v>
      </c>
      <c r="B3" s="645"/>
      <c r="C3" s="128"/>
      <c r="D3" s="128"/>
      <c r="E3" s="128"/>
      <c r="F3" s="128"/>
      <c r="G3" s="128"/>
      <c r="H3" s="128"/>
      <c r="I3" s="128"/>
      <c r="J3" s="644" t="s">
        <v>204</v>
      </c>
      <c r="K3" s="645"/>
    </row>
    <row r="4" spans="1:11" ht="48.75" customHeight="1" thickTop="1" x14ac:dyDescent="0.2">
      <c r="A4" s="471" t="s">
        <v>63</v>
      </c>
      <c r="B4" s="471" t="s">
        <v>211</v>
      </c>
      <c r="C4" s="643" t="s">
        <v>197</v>
      </c>
      <c r="D4" s="643"/>
      <c r="E4" s="643"/>
      <c r="F4" s="643" t="s">
        <v>198</v>
      </c>
      <c r="G4" s="643"/>
      <c r="H4" s="643"/>
      <c r="I4" s="126" t="s">
        <v>49</v>
      </c>
      <c r="J4" s="599" t="s">
        <v>212</v>
      </c>
      <c r="K4" s="599" t="s">
        <v>156</v>
      </c>
    </row>
    <row r="5" spans="1:11" ht="38.25" customHeight="1" thickBot="1" x14ac:dyDescent="0.25">
      <c r="A5" s="471"/>
      <c r="B5" s="471"/>
      <c r="C5" s="612" t="s">
        <v>191</v>
      </c>
      <c r="D5" s="612"/>
      <c r="E5" s="612"/>
      <c r="F5" s="612" t="s">
        <v>192</v>
      </c>
      <c r="G5" s="612"/>
      <c r="H5" s="612"/>
      <c r="I5" s="643" t="s">
        <v>196</v>
      </c>
      <c r="J5" s="471"/>
      <c r="K5" s="471"/>
    </row>
    <row r="6" spans="1:11" ht="39.6" customHeight="1" x14ac:dyDescent="0.2">
      <c r="A6" s="471"/>
      <c r="B6" s="471"/>
      <c r="C6" s="152" t="s">
        <v>201</v>
      </c>
      <c r="D6" s="152" t="s">
        <v>200</v>
      </c>
      <c r="E6" s="152" t="s">
        <v>11</v>
      </c>
      <c r="F6" s="152" t="s">
        <v>46</v>
      </c>
      <c r="G6" s="152" t="s">
        <v>199</v>
      </c>
      <c r="H6" s="152" t="s">
        <v>11</v>
      </c>
      <c r="I6" s="643"/>
      <c r="J6" s="471"/>
      <c r="K6" s="471"/>
    </row>
    <row r="7" spans="1:11" ht="41.25" customHeight="1" x14ac:dyDescent="0.2">
      <c r="A7" s="471"/>
      <c r="B7" s="471"/>
      <c r="C7" s="152" t="s">
        <v>193</v>
      </c>
      <c r="D7" s="152" t="s">
        <v>194</v>
      </c>
      <c r="E7" s="153" t="s">
        <v>92</v>
      </c>
      <c r="F7" s="152" t="s">
        <v>195</v>
      </c>
      <c r="G7" s="152" t="s">
        <v>98</v>
      </c>
      <c r="H7" s="152" t="s">
        <v>92</v>
      </c>
      <c r="I7" s="643"/>
      <c r="J7" s="471"/>
      <c r="K7" s="471"/>
    </row>
    <row r="8" spans="1:11" ht="50.1" customHeight="1" x14ac:dyDescent="0.2">
      <c r="A8" s="635" t="s">
        <v>50</v>
      </c>
      <c r="B8" s="154" t="s">
        <v>51</v>
      </c>
      <c r="C8" s="223" t="s">
        <v>294</v>
      </c>
      <c r="D8" s="223">
        <v>74</v>
      </c>
      <c r="E8" s="223">
        <v>74</v>
      </c>
      <c r="F8" s="223">
        <v>26</v>
      </c>
      <c r="G8" s="223">
        <v>4</v>
      </c>
      <c r="H8" s="223">
        <v>30</v>
      </c>
      <c r="I8" s="223">
        <v>104</v>
      </c>
      <c r="J8" s="155" t="s">
        <v>202</v>
      </c>
      <c r="K8" s="630" t="s">
        <v>248</v>
      </c>
    </row>
    <row r="9" spans="1:11" ht="50.1" customHeight="1" x14ac:dyDescent="0.2">
      <c r="A9" s="636"/>
      <c r="B9" s="352" t="s">
        <v>52</v>
      </c>
      <c r="C9" s="223" t="s">
        <v>294</v>
      </c>
      <c r="D9" s="353">
        <v>8066</v>
      </c>
      <c r="E9" s="353">
        <v>8066</v>
      </c>
      <c r="F9" s="223">
        <v>3120</v>
      </c>
      <c r="G9" s="223">
        <v>480</v>
      </c>
      <c r="H9" s="223">
        <v>3600</v>
      </c>
      <c r="I9" s="353">
        <v>11666</v>
      </c>
      <c r="J9" s="354" t="s">
        <v>203</v>
      </c>
      <c r="K9" s="631"/>
    </row>
    <row r="10" spans="1:11" ht="50.1" customHeight="1" x14ac:dyDescent="0.2">
      <c r="A10" s="632" t="s">
        <v>53</v>
      </c>
      <c r="B10" s="154" t="s">
        <v>51</v>
      </c>
      <c r="C10" s="223">
        <v>6601</v>
      </c>
      <c r="D10" s="223">
        <v>8991</v>
      </c>
      <c r="E10" s="223">
        <v>15592</v>
      </c>
      <c r="F10" s="223">
        <v>7244</v>
      </c>
      <c r="G10" s="223">
        <v>1026</v>
      </c>
      <c r="H10" s="223">
        <v>8270</v>
      </c>
      <c r="I10" s="223">
        <v>23862</v>
      </c>
      <c r="J10" s="155" t="s">
        <v>202</v>
      </c>
      <c r="K10" s="630" t="s">
        <v>249</v>
      </c>
    </row>
    <row r="11" spans="1:11" ht="50.1" customHeight="1" x14ac:dyDescent="0.2">
      <c r="A11" s="633"/>
      <c r="B11" s="352" t="s">
        <v>52</v>
      </c>
      <c r="C11" s="353">
        <v>3305726</v>
      </c>
      <c r="D11" s="353">
        <v>3642324</v>
      </c>
      <c r="E11" s="353">
        <v>6948050</v>
      </c>
      <c r="F11" s="353">
        <v>4005932</v>
      </c>
      <c r="G11" s="353">
        <v>567378</v>
      </c>
      <c r="H11" s="353">
        <v>4573310</v>
      </c>
      <c r="I11" s="353">
        <v>11521360</v>
      </c>
      <c r="J11" s="354" t="s">
        <v>203</v>
      </c>
      <c r="K11" s="631"/>
    </row>
    <row r="12" spans="1:11" ht="50.1" customHeight="1" x14ac:dyDescent="0.2">
      <c r="A12" s="632" t="s">
        <v>54</v>
      </c>
      <c r="B12" s="154" t="s">
        <v>51</v>
      </c>
      <c r="C12" s="223" t="s">
        <v>294</v>
      </c>
      <c r="D12" s="223">
        <v>35</v>
      </c>
      <c r="E12" s="223">
        <v>35</v>
      </c>
      <c r="F12" s="223">
        <v>3462</v>
      </c>
      <c r="G12" s="223">
        <v>577</v>
      </c>
      <c r="H12" s="223">
        <v>4039</v>
      </c>
      <c r="I12" s="223">
        <v>4074</v>
      </c>
      <c r="J12" s="155" t="s">
        <v>202</v>
      </c>
      <c r="K12" s="630" t="s">
        <v>250</v>
      </c>
    </row>
    <row r="13" spans="1:11" ht="50.1" customHeight="1" x14ac:dyDescent="0.2">
      <c r="A13" s="633"/>
      <c r="B13" s="352" t="s">
        <v>52</v>
      </c>
      <c r="C13" s="353" t="s">
        <v>294</v>
      </c>
      <c r="D13" s="353">
        <v>630</v>
      </c>
      <c r="E13" s="353">
        <v>630</v>
      </c>
      <c r="F13" s="353">
        <v>218106</v>
      </c>
      <c r="G13" s="353">
        <v>36351</v>
      </c>
      <c r="H13" s="353">
        <v>254457</v>
      </c>
      <c r="I13" s="353">
        <v>255087</v>
      </c>
      <c r="J13" s="354" t="s">
        <v>203</v>
      </c>
      <c r="K13" s="631"/>
    </row>
    <row r="14" spans="1:11" ht="50.1" customHeight="1" x14ac:dyDescent="0.2">
      <c r="A14" s="639" t="s">
        <v>492</v>
      </c>
      <c r="B14" s="352" t="s">
        <v>51</v>
      </c>
      <c r="C14" s="353" t="s">
        <v>294</v>
      </c>
      <c r="D14" s="353" t="s">
        <v>294</v>
      </c>
      <c r="E14" s="353" t="s">
        <v>294</v>
      </c>
      <c r="F14" s="353">
        <v>2254</v>
      </c>
      <c r="G14" s="353">
        <v>322</v>
      </c>
      <c r="H14" s="353">
        <v>2576</v>
      </c>
      <c r="I14" s="353">
        <v>2576</v>
      </c>
      <c r="J14" s="354" t="s">
        <v>202</v>
      </c>
      <c r="K14" s="641" t="s">
        <v>491</v>
      </c>
    </row>
    <row r="15" spans="1:11" ht="50.1" customHeight="1" thickBot="1" x14ac:dyDescent="0.25">
      <c r="A15" s="640"/>
      <c r="B15" s="309" t="s">
        <v>52</v>
      </c>
      <c r="C15" s="223" t="s">
        <v>294</v>
      </c>
      <c r="D15" s="224" t="s">
        <v>294</v>
      </c>
      <c r="E15" s="224" t="s">
        <v>294</v>
      </c>
      <c r="F15" s="224">
        <v>574028</v>
      </c>
      <c r="G15" s="224">
        <v>82004</v>
      </c>
      <c r="H15" s="224">
        <v>656032</v>
      </c>
      <c r="I15" s="224">
        <v>656032</v>
      </c>
      <c r="J15" s="310" t="s">
        <v>203</v>
      </c>
      <c r="K15" s="638"/>
    </row>
    <row r="16" spans="1:11" ht="50.1" customHeight="1" x14ac:dyDescent="0.2">
      <c r="A16" s="506" t="s">
        <v>11</v>
      </c>
      <c r="B16" s="156" t="s">
        <v>51</v>
      </c>
      <c r="C16" s="225">
        <v>6601</v>
      </c>
      <c r="D16" s="225">
        <v>9100</v>
      </c>
      <c r="E16" s="225">
        <v>15701</v>
      </c>
      <c r="F16" s="225">
        <v>12986</v>
      </c>
      <c r="G16" s="225">
        <v>1929</v>
      </c>
      <c r="H16" s="225">
        <v>14915</v>
      </c>
      <c r="I16" s="225">
        <v>30616</v>
      </c>
      <c r="J16" s="157" t="s">
        <v>202</v>
      </c>
      <c r="K16" s="637" t="s">
        <v>92</v>
      </c>
    </row>
    <row r="17" spans="1:13" ht="50.1" customHeight="1" thickBot="1" x14ac:dyDescent="0.25">
      <c r="A17" s="629"/>
      <c r="B17" s="337" t="s">
        <v>52</v>
      </c>
      <c r="C17" s="224">
        <v>3305726</v>
      </c>
      <c r="D17" s="224">
        <v>3651020</v>
      </c>
      <c r="E17" s="224">
        <v>6956746</v>
      </c>
      <c r="F17" s="224">
        <v>4801186</v>
      </c>
      <c r="G17" s="224">
        <v>686213</v>
      </c>
      <c r="H17" s="224">
        <v>5487399</v>
      </c>
      <c r="I17" s="224">
        <v>12444145</v>
      </c>
      <c r="J17" s="338" t="s">
        <v>203</v>
      </c>
      <c r="K17" s="638"/>
    </row>
    <row r="18" spans="1:13" ht="24.75" customHeight="1" x14ac:dyDescent="0.2">
      <c r="A18" s="622" t="s">
        <v>277</v>
      </c>
      <c r="B18" s="622"/>
      <c r="C18" s="622"/>
      <c r="D18" s="398"/>
      <c r="E18" s="398"/>
      <c r="F18" s="399"/>
      <c r="G18" s="399"/>
      <c r="H18" s="399"/>
      <c r="I18" s="398"/>
      <c r="J18" s="634" t="s">
        <v>279</v>
      </c>
      <c r="K18" s="634"/>
      <c r="L18" s="80"/>
      <c r="M18" s="80"/>
    </row>
    <row r="19" spans="1:13" ht="24.75" customHeight="1" x14ac:dyDescent="0.2">
      <c r="A19" s="621" t="s">
        <v>383</v>
      </c>
      <c r="B19" s="621"/>
      <c r="C19" s="621"/>
      <c r="D19" s="621"/>
      <c r="E19" s="621"/>
      <c r="F19" s="621"/>
      <c r="G19" s="398"/>
      <c r="H19" s="529" t="str">
        <f>ج2ص7!$G$30</f>
        <v xml:space="preserve">Source / Ministry of transport - the General Company of Rail Way </v>
      </c>
      <c r="I19" s="529"/>
      <c r="J19" s="529"/>
      <c r="K19" s="529"/>
      <c r="L19" s="529"/>
      <c r="M19" s="529"/>
    </row>
    <row r="20" spans="1:13" ht="33.75" customHeight="1" x14ac:dyDescent="0.2"/>
    <row r="29" spans="1:13" ht="14.25" x14ac:dyDescent="0.2">
      <c r="A29" s="80"/>
      <c r="B29" s="80"/>
      <c r="C29" s="80"/>
      <c r="D29" s="80"/>
      <c r="E29" s="80"/>
      <c r="F29" s="80"/>
      <c r="G29" s="80"/>
      <c r="H29" s="80"/>
      <c r="I29" s="80"/>
      <c r="J29" s="80"/>
      <c r="K29" s="80"/>
    </row>
  </sheetData>
  <mergeCells count="27">
    <mergeCell ref="A1:K1"/>
    <mergeCell ref="B4:B7"/>
    <mergeCell ref="C5:E5"/>
    <mergeCell ref="K4:K7"/>
    <mergeCell ref="I5:I7"/>
    <mergeCell ref="A2:K2"/>
    <mergeCell ref="F4:H4"/>
    <mergeCell ref="A3:B3"/>
    <mergeCell ref="J3:K3"/>
    <mergeCell ref="A4:A7"/>
    <mergeCell ref="J4:J7"/>
    <mergeCell ref="C4:E4"/>
    <mergeCell ref="A16:A17"/>
    <mergeCell ref="F5:H5"/>
    <mergeCell ref="A19:F19"/>
    <mergeCell ref="H19:M19"/>
    <mergeCell ref="K8:K9"/>
    <mergeCell ref="A12:A13"/>
    <mergeCell ref="K10:K11"/>
    <mergeCell ref="A18:C18"/>
    <mergeCell ref="J18:K18"/>
    <mergeCell ref="A8:A9"/>
    <mergeCell ref="K16:K17"/>
    <mergeCell ref="K12:K13"/>
    <mergeCell ref="A10:A11"/>
    <mergeCell ref="A14:A15"/>
    <mergeCell ref="K14:K15"/>
  </mergeCells>
  <printOptions horizontalCentered="1" verticalCentered="1"/>
  <pageMargins left="0.23622047244094499" right="0.23622047244094499" top="0.74803149606299202" bottom="0.74803149606299202" header="0.31496062992126" footer="0.31496062992126"/>
  <pageSetup paperSize="9" scale="55" orientation="landscape" r:id="rId1"/>
  <headerFooter>
    <oddFooter>&amp;C&amp;16 &amp;18 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8"/>
  <sheetViews>
    <sheetView rightToLeft="1" view="pageBreakPreview" topLeftCell="A10" zoomScale="60" workbookViewId="0">
      <selection activeCell="Q21" sqref="Q21"/>
    </sheetView>
  </sheetViews>
  <sheetFormatPr defaultColWidth="8.85546875" defaultRowHeight="12.75" x14ac:dyDescent="0.2"/>
  <cols>
    <col min="1" max="1" width="23" style="90" customWidth="1"/>
    <col min="2" max="2" width="15.5703125" style="90" customWidth="1"/>
    <col min="3" max="3" width="16.140625" style="90" customWidth="1"/>
    <col min="4" max="4" width="18.42578125" style="90" customWidth="1"/>
    <col min="5" max="5" width="36.140625" style="90" customWidth="1"/>
    <col min="6" max="6" width="0.28515625" style="90" hidden="1" customWidth="1"/>
    <col min="7" max="9" width="8.85546875" style="90" hidden="1" customWidth="1"/>
    <col min="10" max="16384" width="8.85546875" style="90"/>
  </cols>
  <sheetData>
    <row r="1" spans="1:11" ht="33.75" customHeight="1" x14ac:dyDescent="0.2">
      <c r="A1" s="649" t="s">
        <v>423</v>
      </c>
      <c r="B1" s="649"/>
      <c r="C1" s="649"/>
      <c r="D1" s="649"/>
      <c r="E1" s="649"/>
    </row>
    <row r="2" spans="1:11" ht="50.25" customHeight="1" x14ac:dyDescent="0.2">
      <c r="A2" s="650" t="s">
        <v>543</v>
      </c>
      <c r="B2" s="650"/>
      <c r="C2" s="650"/>
      <c r="D2" s="650"/>
      <c r="E2" s="650"/>
    </row>
    <row r="3" spans="1:11" ht="29.45" customHeight="1" thickBot="1" x14ac:dyDescent="0.3">
      <c r="A3" s="130" t="s">
        <v>441</v>
      </c>
      <c r="B3" s="158"/>
      <c r="C3" s="158"/>
      <c r="D3" s="158"/>
      <c r="E3" s="113" t="s">
        <v>315</v>
      </c>
      <c r="F3" s="61"/>
      <c r="G3" s="61"/>
      <c r="H3" s="61"/>
      <c r="I3" s="61"/>
      <c r="J3" s="61"/>
      <c r="K3" s="61"/>
    </row>
    <row r="4" spans="1:11" ht="25.5" customHeight="1" thickTop="1" x14ac:dyDescent="0.25">
      <c r="A4" s="454" t="s">
        <v>72</v>
      </c>
      <c r="B4" s="105" t="s">
        <v>55</v>
      </c>
      <c r="C4" s="105" t="s">
        <v>56</v>
      </c>
      <c r="D4" s="105" t="s">
        <v>11</v>
      </c>
      <c r="E4" s="647" t="s">
        <v>93</v>
      </c>
      <c r="F4" s="61"/>
      <c r="G4" s="61"/>
      <c r="H4" s="61"/>
      <c r="I4" s="61"/>
      <c r="J4" s="61"/>
      <c r="K4" s="61"/>
    </row>
    <row r="5" spans="1:11" ht="25.5" customHeight="1" thickBot="1" x14ac:dyDescent="0.25">
      <c r="A5" s="653"/>
      <c r="B5" s="190" t="s">
        <v>94</v>
      </c>
      <c r="C5" s="190" t="s">
        <v>95</v>
      </c>
      <c r="D5" s="190" t="s">
        <v>92</v>
      </c>
      <c r="E5" s="648"/>
      <c r="F5" s="70"/>
      <c r="G5" s="70"/>
      <c r="H5" s="70"/>
      <c r="I5" s="70"/>
      <c r="J5" s="70"/>
      <c r="K5" s="70"/>
    </row>
    <row r="6" spans="1:11" ht="24.95" customHeight="1" x14ac:dyDescent="0.2">
      <c r="A6" s="159" t="s">
        <v>73</v>
      </c>
      <c r="B6" s="226">
        <v>191</v>
      </c>
      <c r="C6" s="226">
        <v>41</v>
      </c>
      <c r="D6" s="226">
        <v>232</v>
      </c>
      <c r="E6" s="113" t="s">
        <v>99</v>
      </c>
      <c r="F6" s="70"/>
      <c r="G6" s="70"/>
      <c r="H6" s="70"/>
      <c r="I6" s="70"/>
      <c r="J6" s="70"/>
      <c r="K6" s="70"/>
    </row>
    <row r="7" spans="1:11" ht="24.95" customHeight="1" x14ac:dyDescent="0.2">
      <c r="A7" s="160" t="s">
        <v>74</v>
      </c>
      <c r="B7" s="227">
        <v>1812</v>
      </c>
      <c r="C7" s="227">
        <v>230</v>
      </c>
      <c r="D7" s="227">
        <v>2042</v>
      </c>
      <c r="E7" s="161" t="s">
        <v>96</v>
      </c>
      <c r="F7" s="70"/>
      <c r="G7" s="70"/>
      <c r="H7" s="70"/>
      <c r="I7" s="70"/>
      <c r="J7" s="70"/>
      <c r="K7" s="70"/>
    </row>
    <row r="8" spans="1:11" ht="24.95" customHeight="1" thickBot="1" x14ac:dyDescent="0.25">
      <c r="A8" s="129" t="s">
        <v>75</v>
      </c>
      <c r="B8" s="228">
        <v>1946</v>
      </c>
      <c r="C8" s="228">
        <v>470</v>
      </c>
      <c r="D8" s="228">
        <v>2416</v>
      </c>
      <c r="E8" s="162" t="s">
        <v>97</v>
      </c>
      <c r="F8" s="70"/>
      <c r="G8" s="70"/>
      <c r="H8" s="70"/>
      <c r="I8" s="70"/>
      <c r="J8" s="70"/>
      <c r="K8" s="70"/>
    </row>
    <row r="9" spans="1:11" ht="24.95" customHeight="1" thickBot="1" x14ac:dyDescent="0.25">
      <c r="A9" s="383" t="s">
        <v>11</v>
      </c>
      <c r="B9" s="401">
        <v>3949</v>
      </c>
      <c r="C9" s="401">
        <v>741</v>
      </c>
      <c r="D9" s="401">
        <v>4690</v>
      </c>
      <c r="E9" s="402" t="s">
        <v>92</v>
      </c>
      <c r="F9" s="70"/>
      <c r="G9" s="70"/>
      <c r="H9" s="70"/>
      <c r="I9" s="70"/>
      <c r="J9" s="70"/>
      <c r="K9" s="70"/>
    </row>
    <row r="10" spans="1:11" ht="42.75" customHeight="1" x14ac:dyDescent="0.2">
      <c r="A10" s="621" t="s">
        <v>383</v>
      </c>
      <c r="B10" s="621"/>
      <c r="C10" s="400"/>
      <c r="D10" s="529" t="str">
        <f>ج2ص7!$G$30</f>
        <v xml:space="preserve">Source / Ministry of transport - the General Company of Rail Way </v>
      </c>
      <c r="E10" s="529"/>
      <c r="F10" s="646"/>
      <c r="G10" s="646"/>
      <c r="H10" s="646"/>
      <c r="I10" s="646"/>
      <c r="J10" s="70"/>
      <c r="K10" s="70"/>
    </row>
    <row r="11" spans="1:11" ht="45" customHeight="1" x14ac:dyDescent="0.25">
      <c r="A11" s="163"/>
      <c r="B11" s="163"/>
      <c r="C11" s="163"/>
      <c r="D11" s="163"/>
      <c r="E11" s="77"/>
      <c r="F11" s="70"/>
      <c r="G11" s="70"/>
      <c r="H11" s="70"/>
      <c r="I11" s="70"/>
      <c r="J11" s="70"/>
      <c r="K11" s="70"/>
    </row>
    <row r="12" spans="1:11" ht="37.5" customHeight="1" x14ac:dyDescent="0.2">
      <c r="A12" s="509" t="s">
        <v>424</v>
      </c>
      <c r="B12" s="509"/>
      <c r="C12" s="509"/>
      <c r="D12" s="509"/>
      <c r="E12" s="509"/>
      <c r="F12" s="70"/>
      <c r="G12" s="70"/>
      <c r="H12" s="70"/>
      <c r="I12" s="70"/>
      <c r="J12" s="70"/>
      <c r="K12" s="70"/>
    </row>
    <row r="13" spans="1:11" ht="54.75" customHeight="1" x14ac:dyDescent="0.2">
      <c r="A13" s="650" t="s">
        <v>544</v>
      </c>
      <c r="B13" s="650"/>
      <c r="C13" s="650"/>
      <c r="D13" s="650"/>
      <c r="E13" s="650"/>
      <c r="F13" s="70"/>
      <c r="G13" s="70"/>
      <c r="H13" s="70"/>
      <c r="I13" s="70"/>
      <c r="J13" s="70"/>
      <c r="K13" s="70"/>
    </row>
    <row r="14" spans="1:11" ht="26.25" customHeight="1" thickBot="1" x14ac:dyDescent="0.3">
      <c r="A14" s="111" t="s">
        <v>442</v>
      </c>
      <c r="B14" s="158"/>
      <c r="C14" s="158"/>
      <c r="D14" s="158"/>
      <c r="E14" s="112" t="s">
        <v>426</v>
      </c>
      <c r="F14" s="70"/>
      <c r="G14" s="70"/>
      <c r="H14" s="70"/>
      <c r="I14" s="70"/>
      <c r="J14" s="70"/>
      <c r="K14" s="70"/>
    </row>
    <row r="15" spans="1:11" ht="24.95" customHeight="1" thickTop="1" x14ac:dyDescent="0.2">
      <c r="A15" s="652" t="s">
        <v>76</v>
      </c>
      <c r="B15" s="256" t="s">
        <v>55</v>
      </c>
      <c r="C15" s="256" t="s">
        <v>56</v>
      </c>
      <c r="D15" s="256" t="s">
        <v>11</v>
      </c>
      <c r="E15" s="651" t="s">
        <v>101</v>
      </c>
      <c r="F15" s="70"/>
      <c r="G15" s="70"/>
      <c r="H15" s="70"/>
      <c r="I15" s="70"/>
      <c r="J15" s="70"/>
      <c r="K15" s="70"/>
    </row>
    <row r="16" spans="1:11" ht="30" customHeight="1" thickBot="1" x14ac:dyDescent="0.25">
      <c r="A16" s="653"/>
      <c r="B16" s="190" t="s">
        <v>94</v>
      </c>
      <c r="C16" s="190" t="s">
        <v>95</v>
      </c>
      <c r="D16" s="190" t="s">
        <v>92</v>
      </c>
      <c r="E16" s="648"/>
      <c r="F16" s="70"/>
      <c r="G16" s="70"/>
      <c r="H16" s="70"/>
      <c r="I16" s="70"/>
      <c r="J16" s="70"/>
      <c r="K16" s="70"/>
    </row>
    <row r="17" spans="1:11" ht="24.95" customHeight="1" x14ac:dyDescent="0.2">
      <c r="A17" s="262" t="s">
        <v>83</v>
      </c>
      <c r="B17" s="261">
        <v>502</v>
      </c>
      <c r="C17" s="261">
        <v>43</v>
      </c>
      <c r="D17" s="261">
        <v>545</v>
      </c>
      <c r="E17" s="167" t="s">
        <v>108</v>
      </c>
      <c r="F17" s="70"/>
      <c r="G17" s="70"/>
      <c r="H17" s="70"/>
      <c r="I17" s="70"/>
      <c r="J17" s="70"/>
      <c r="K17" s="70"/>
    </row>
    <row r="18" spans="1:11" ht="24.95" customHeight="1" x14ac:dyDescent="0.2">
      <c r="A18" s="166" t="s">
        <v>82</v>
      </c>
      <c r="B18" s="257">
        <v>1337</v>
      </c>
      <c r="C18" s="257">
        <v>86</v>
      </c>
      <c r="D18" s="257">
        <v>1423</v>
      </c>
      <c r="E18" s="295" t="s">
        <v>107</v>
      </c>
      <c r="G18" s="168"/>
    </row>
    <row r="19" spans="1:11" ht="24.95" customHeight="1" x14ac:dyDescent="0.2">
      <c r="A19" s="164" t="s">
        <v>81</v>
      </c>
      <c r="B19" s="229">
        <v>302</v>
      </c>
      <c r="C19" s="229">
        <v>85</v>
      </c>
      <c r="D19" s="229">
        <v>387</v>
      </c>
      <c r="E19" s="165" t="s">
        <v>106</v>
      </c>
    </row>
    <row r="20" spans="1:11" ht="24.95" customHeight="1" x14ac:dyDescent="0.2">
      <c r="A20" s="166" t="s">
        <v>89</v>
      </c>
      <c r="B20" s="230">
        <v>1198</v>
      </c>
      <c r="C20" s="230">
        <v>239</v>
      </c>
      <c r="D20" s="230">
        <v>1437</v>
      </c>
      <c r="E20" s="167" t="s">
        <v>105</v>
      </c>
    </row>
    <row r="21" spans="1:11" ht="24.95" customHeight="1" x14ac:dyDescent="0.2">
      <c r="A21" s="166" t="s">
        <v>88</v>
      </c>
      <c r="B21" s="230">
        <v>298</v>
      </c>
      <c r="C21" s="230">
        <v>139</v>
      </c>
      <c r="D21" s="230">
        <v>437</v>
      </c>
      <c r="E21" s="167" t="s">
        <v>146</v>
      </c>
    </row>
    <row r="22" spans="1:11" ht="24.95" customHeight="1" x14ac:dyDescent="0.2">
      <c r="A22" s="166" t="s">
        <v>80</v>
      </c>
      <c r="B22" s="230">
        <v>310</v>
      </c>
      <c r="C22" s="230">
        <v>149</v>
      </c>
      <c r="D22" s="230">
        <v>459</v>
      </c>
      <c r="E22" s="167" t="s">
        <v>104</v>
      </c>
    </row>
    <row r="23" spans="1:11" ht="24.95" customHeight="1" x14ac:dyDescent="0.2">
      <c r="A23" s="166" t="s">
        <v>79</v>
      </c>
      <c r="B23" s="257">
        <v>1</v>
      </c>
      <c r="C23" s="229">
        <v>0</v>
      </c>
      <c r="D23" s="257">
        <v>1</v>
      </c>
      <c r="E23" s="167" t="s">
        <v>103</v>
      </c>
    </row>
    <row r="24" spans="1:11" ht="24.95" customHeight="1" x14ac:dyDescent="0.2">
      <c r="A24" s="166" t="s">
        <v>78</v>
      </c>
      <c r="B24" s="230">
        <v>1</v>
      </c>
      <c r="C24" s="229">
        <v>0</v>
      </c>
      <c r="D24" s="230">
        <v>1</v>
      </c>
      <c r="E24" s="295" t="s">
        <v>102</v>
      </c>
    </row>
    <row r="25" spans="1:11" ht="24.95" customHeight="1" thickBot="1" x14ac:dyDescent="0.25">
      <c r="A25" s="355" t="s">
        <v>77</v>
      </c>
      <c r="B25" s="356">
        <v>0</v>
      </c>
      <c r="C25" s="356">
        <v>0</v>
      </c>
      <c r="D25" s="356">
        <v>0</v>
      </c>
      <c r="E25" s="165" t="s">
        <v>145</v>
      </c>
    </row>
    <row r="26" spans="1:11" ht="24.95" customHeight="1" thickBot="1" x14ac:dyDescent="0.25">
      <c r="A26" s="403" t="s">
        <v>11</v>
      </c>
      <c r="B26" s="335">
        <v>3949</v>
      </c>
      <c r="C26" s="335">
        <v>741</v>
      </c>
      <c r="D26" s="335">
        <v>4690</v>
      </c>
      <c r="E26" s="404" t="s">
        <v>92</v>
      </c>
    </row>
    <row r="27" spans="1:11" ht="43.5" customHeight="1" x14ac:dyDescent="0.2">
      <c r="A27" s="621" t="s">
        <v>383</v>
      </c>
      <c r="B27" s="621"/>
      <c r="C27" s="400"/>
      <c r="D27" s="529" t="str">
        <f>ج2ص7!$G$30</f>
        <v xml:space="preserve">Source / Ministry of transport - the General Company of Rail Way </v>
      </c>
      <c r="E27" s="529"/>
      <c r="F27" s="646"/>
      <c r="G27" s="646"/>
      <c r="H27" s="646"/>
      <c r="I27" s="646"/>
    </row>
    <row r="28" spans="1:11" ht="25.9" customHeight="1" x14ac:dyDescent="0.2">
      <c r="F28" s="80"/>
      <c r="G28" s="80"/>
      <c r="H28" s="80"/>
      <c r="I28" s="80"/>
      <c r="J28" s="80"/>
      <c r="K28" s="80"/>
    </row>
  </sheetData>
  <mergeCells count="12">
    <mergeCell ref="A27:B27"/>
    <mergeCell ref="D27:I27"/>
    <mergeCell ref="E4:E5"/>
    <mergeCell ref="A1:E1"/>
    <mergeCell ref="A2:E2"/>
    <mergeCell ref="E15:E16"/>
    <mergeCell ref="A12:E12"/>
    <mergeCell ref="A13:E13"/>
    <mergeCell ref="A15:A16"/>
    <mergeCell ref="A4:A5"/>
    <mergeCell ref="A10:B10"/>
    <mergeCell ref="D10:I10"/>
  </mergeCells>
  <printOptions horizontalCentered="1" verticalCentered="1"/>
  <pageMargins left="0.23622047244094491" right="0.23622047244094491" top="0.74803149606299213" bottom="0.74803149606299213" header="0.31496062992125984" footer="0.31496062992125984"/>
  <pageSetup paperSize="9" scale="80" fitToWidth="3" orientation="portrait" r:id="rId1"/>
  <headerFooter>
    <oddFooter>&amp;C&amp;"Arial,غامق"&amp;18 &amp;14 23</oddFooter>
  </headerFooter>
  <colBreaks count="1" manualBreakCount="1">
    <brk id="6"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57"/>
  <sheetViews>
    <sheetView rightToLeft="1" view="pageBreakPreview" zoomScale="60" workbookViewId="0">
      <selection activeCell="AD13" sqref="AD13"/>
    </sheetView>
  </sheetViews>
  <sheetFormatPr defaultColWidth="8.85546875" defaultRowHeight="12.75" x14ac:dyDescent="0.2"/>
  <cols>
    <col min="1" max="1" width="7.7109375" style="90" customWidth="1"/>
    <col min="2" max="2" width="5.85546875" style="90" customWidth="1"/>
    <col min="3" max="3" width="0.85546875" style="90" hidden="1" customWidth="1"/>
    <col min="4" max="4" width="14.42578125" style="90" customWidth="1"/>
    <col min="5" max="5" width="14" style="90" customWidth="1"/>
    <col min="6" max="6" width="13.5703125" style="90" customWidth="1"/>
    <col min="7" max="7" width="14.85546875" style="90" customWidth="1"/>
    <col min="8" max="8" width="13.140625" style="90" customWidth="1"/>
    <col min="9" max="9" width="14.42578125" style="90" customWidth="1"/>
    <col min="10" max="10" width="13.140625" style="90" customWidth="1"/>
    <col min="11" max="11" width="13.28515625" style="90" customWidth="1"/>
    <col min="12" max="12" width="12.85546875" style="90" customWidth="1"/>
    <col min="13" max="13" width="13.140625" style="90" customWidth="1"/>
    <col min="14" max="14" width="11.5703125" style="90" customWidth="1"/>
    <col min="15" max="15" width="0.42578125" style="90" customWidth="1"/>
    <col min="16" max="16" width="12.5703125" style="90" customWidth="1"/>
    <col min="17" max="17" width="3.85546875" style="90" hidden="1" customWidth="1"/>
    <col min="18" max="18" width="8.85546875" style="90"/>
    <col min="19" max="19" width="6.42578125" style="90" customWidth="1"/>
    <col min="20" max="20" width="2" style="90" customWidth="1"/>
    <col min="21" max="21" width="21.7109375" style="90" customWidth="1"/>
    <col min="22" max="22" width="8.85546875" style="90" customWidth="1"/>
    <col min="23" max="16384" width="8.85546875" style="90"/>
  </cols>
  <sheetData>
    <row r="1" spans="1:21" ht="48.75" customHeight="1" x14ac:dyDescent="0.2">
      <c r="A1" s="671" t="s">
        <v>425</v>
      </c>
      <c r="B1" s="671"/>
      <c r="C1" s="671"/>
      <c r="D1" s="671"/>
      <c r="E1" s="671"/>
      <c r="F1" s="671"/>
      <c r="G1" s="671"/>
      <c r="H1" s="671"/>
      <c r="I1" s="671"/>
      <c r="J1" s="671"/>
      <c r="K1" s="671"/>
      <c r="L1" s="671"/>
      <c r="M1" s="671"/>
      <c r="N1" s="671"/>
      <c r="O1" s="671"/>
      <c r="P1" s="671"/>
      <c r="Q1" s="671"/>
      <c r="R1" s="671"/>
      <c r="S1" s="671"/>
      <c r="T1" s="671"/>
      <c r="U1" s="671"/>
    </row>
    <row r="2" spans="1:21" ht="40.5" customHeight="1" x14ac:dyDescent="0.2">
      <c r="A2" s="672" t="s">
        <v>545</v>
      </c>
      <c r="B2" s="672"/>
      <c r="C2" s="672"/>
      <c r="D2" s="672"/>
      <c r="E2" s="672"/>
      <c r="F2" s="672"/>
      <c r="G2" s="672"/>
      <c r="H2" s="672"/>
      <c r="I2" s="672"/>
      <c r="J2" s="672"/>
      <c r="K2" s="672"/>
      <c r="L2" s="672"/>
      <c r="M2" s="672"/>
      <c r="N2" s="672"/>
      <c r="O2" s="672"/>
      <c r="P2" s="672"/>
      <c r="Q2" s="672"/>
      <c r="R2" s="672"/>
      <c r="S2" s="672"/>
      <c r="T2" s="672"/>
      <c r="U2" s="672"/>
    </row>
    <row r="3" spans="1:21" ht="37.5" customHeight="1" thickBot="1" x14ac:dyDescent="0.25">
      <c r="A3" s="673" t="s">
        <v>443</v>
      </c>
      <c r="B3" s="673"/>
      <c r="C3" s="673"/>
      <c r="D3" s="170"/>
      <c r="E3" s="170"/>
      <c r="F3" s="170"/>
      <c r="G3" s="170"/>
      <c r="H3" s="170"/>
      <c r="I3" s="170"/>
      <c r="J3" s="170"/>
      <c r="K3" s="170"/>
      <c r="L3" s="171"/>
      <c r="M3" s="171"/>
      <c r="N3" s="171"/>
      <c r="O3" s="171"/>
      <c r="P3" s="171"/>
      <c r="Q3" s="679" t="s">
        <v>444</v>
      </c>
      <c r="R3" s="679"/>
      <c r="S3" s="679"/>
      <c r="T3" s="679"/>
      <c r="U3" s="679"/>
    </row>
    <row r="4" spans="1:21" ht="45" customHeight="1" thickTop="1" x14ac:dyDescent="0.2">
      <c r="A4" s="674" t="s">
        <v>251</v>
      </c>
      <c r="B4" s="674"/>
      <c r="C4" s="674"/>
      <c r="D4" s="654" t="s">
        <v>252</v>
      </c>
      <c r="E4" s="654"/>
      <c r="F4" s="654" t="s">
        <v>253</v>
      </c>
      <c r="G4" s="654"/>
      <c r="H4" s="654" t="s">
        <v>254</v>
      </c>
      <c r="I4" s="654"/>
      <c r="J4" s="654" t="s">
        <v>255</v>
      </c>
      <c r="K4" s="654"/>
      <c r="L4" s="654" t="s">
        <v>256</v>
      </c>
      <c r="M4" s="654"/>
      <c r="N4" s="654" t="s">
        <v>11</v>
      </c>
      <c r="O4" s="654"/>
      <c r="P4" s="654"/>
      <c r="Q4" s="654"/>
      <c r="R4" s="674" t="s">
        <v>257</v>
      </c>
      <c r="S4" s="674"/>
      <c r="T4" s="674"/>
      <c r="U4" s="676" t="s">
        <v>258</v>
      </c>
    </row>
    <row r="5" spans="1:21" ht="26.45" customHeight="1" x14ac:dyDescent="0.2">
      <c r="A5" s="675"/>
      <c r="B5" s="675"/>
      <c r="C5" s="675"/>
      <c r="D5" s="660" t="s">
        <v>559</v>
      </c>
      <c r="E5" s="660"/>
      <c r="F5" s="660" t="s">
        <v>560</v>
      </c>
      <c r="G5" s="660"/>
      <c r="H5" s="660" t="s">
        <v>561</v>
      </c>
      <c r="I5" s="660"/>
      <c r="J5" s="660" t="s">
        <v>562</v>
      </c>
      <c r="K5" s="660"/>
      <c r="L5" s="660" t="s">
        <v>563</v>
      </c>
      <c r="M5" s="660"/>
      <c r="N5" s="660" t="s">
        <v>92</v>
      </c>
      <c r="O5" s="660"/>
      <c r="P5" s="660"/>
      <c r="Q5" s="660"/>
      <c r="R5" s="675"/>
      <c r="S5" s="675"/>
      <c r="T5" s="675"/>
      <c r="U5" s="677"/>
    </row>
    <row r="6" spans="1:21" ht="18.75" customHeight="1" thickBot="1" x14ac:dyDescent="0.25">
      <c r="A6" s="658"/>
      <c r="B6" s="658"/>
      <c r="C6" s="658"/>
      <c r="D6" s="661"/>
      <c r="E6" s="661"/>
      <c r="F6" s="661"/>
      <c r="G6" s="661"/>
      <c r="H6" s="661"/>
      <c r="I6" s="661"/>
      <c r="J6" s="661"/>
      <c r="K6" s="661"/>
      <c r="L6" s="661"/>
      <c r="M6" s="661"/>
      <c r="N6" s="661"/>
      <c r="O6" s="661"/>
      <c r="P6" s="661"/>
      <c r="Q6" s="661"/>
      <c r="R6" s="658"/>
      <c r="S6" s="658"/>
      <c r="T6" s="658"/>
      <c r="U6" s="678"/>
    </row>
    <row r="7" spans="1:21" ht="45.75" customHeight="1" x14ac:dyDescent="0.2">
      <c r="A7" s="659" t="s">
        <v>343</v>
      </c>
      <c r="B7" s="659"/>
      <c r="C7" s="659"/>
      <c r="D7" s="176" t="s">
        <v>55</v>
      </c>
      <c r="E7" s="176" t="s">
        <v>56</v>
      </c>
      <c r="F7" s="176" t="s">
        <v>55</v>
      </c>
      <c r="G7" s="176" t="s">
        <v>56</v>
      </c>
      <c r="H7" s="176" t="s">
        <v>55</v>
      </c>
      <c r="I7" s="176" t="s">
        <v>56</v>
      </c>
      <c r="J7" s="176" t="s">
        <v>55</v>
      </c>
      <c r="K7" s="176" t="s">
        <v>56</v>
      </c>
      <c r="L7" s="176" t="s">
        <v>259</v>
      </c>
      <c r="M7" s="176" t="s">
        <v>56</v>
      </c>
      <c r="N7" s="659" t="s">
        <v>259</v>
      </c>
      <c r="O7" s="659"/>
      <c r="P7" s="659" t="s">
        <v>56</v>
      </c>
      <c r="Q7" s="659"/>
      <c r="R7" s="670" t="s">
        <v>260</v>
      </c>
      <c r="S7" s="670"/>
      <c r="T7" s="670"/>
      <c r="U7" s="659" t="s">
        <v>361</v>
      </c>
    </row>
    <row r="8" spans="1:21" ht="45.75" customHeight="1" thickBot="1" x14ac:dyDescent="0.25">
      <c r="A8" s="661"/>
      <c r="B8" s="661"/>
      <c r="C8" s="661"/>
      <c r="D8" s="177" t="s">
        <v>94</v>
      </c>
      <c r="E8" s="177" t="s">
        <v>95</v>
      </c>
      <c r="F8" s="177" t="s">
        <v>94</v>
      </c>
      <c r="G8" s="177" t="s">
        <v>95</v>
      </c>
      <c r="H8" s="177" t="s">
        <v>94</v>
      </c>
      <c r="I8" s="177" t="s">
        <v>95</v>
      </c>
      <c r="J8" s="177" t="s">
        <v>94</v>
      </c>
      <c r="K8" s="177" t="s">
        <v>95</v>
      </c>
      <c r="L8" s="177" t="s">
        <v>94</v>
      </c>
      <c r="M8" s="177" t="s">
        <v>95</v>
      </c>
      <c r="N8" s="658" t="s">
        <v>94</v>
      </c>
      <c r="O8" s="658"/>
      <c r="P8" s="658" t="s">
        <v>95</v>
      </c>
      <c r="Q8" s="658"/>
      <c r="R8" s="658"/>
      <c r="S8" s="658"/>
      <c r="T8" s="658"/>
      <c r="U8" s="661"/>
    </row>
    <row r="9" spans="1:21" ht="70.5" customHeight="1" x14ac:dyDescent="0.2">
      <c r="A9" s="668" t="s">
        <v>73</v>
      </c>
      <c r="B9" s="669"/>
      <c r="C9" s="669"/>
      <c r="D9" s="231">
        <v>0</v>
      </c>
      <c r="E9" s="231">
        <v>0</v>
      </c>
      <c r="F9" s="231">
        <v>22</v>
      </c>
      <c r="G9" s="231">
        <v>13</v>
      </c>
      <c r="H9" s="231">
        <v>82</v>
      </c>
      <c r="I9" s="231">
        <v>11</v>
      </c>
      <c r="J9" s="231">
        <v>65</v>
      </c>
      <c r="K9" s="231">
        <v>15</v>
      </c>
      <c r="L9" s="231">
        <v>22</v>
      </c>
      <c r="M9" s="231">
        <v>2</v>
      </c>
      <c r="N9" s="657">
        <v>191</v>
      </c>
      <c r="O9" s="657"/>
      <c r="P9" s="657">
        <v>41</v>
      </c>
      <c r="Q9" s="657"/>
      <c r="R9" s="657">
        <v>232</v>
      </c>
      <c r="S9" s="657"/>
      <c r="T9" s="657"/>
      <c r="U9" s="178" t="s">
        <v>99</v>
      </c>
    </row>
    <row r="10" spans="1:21" ht="74.25" customHeight="1" x14ac:dyDescent="0.2">
      <c r="A10" s="663" t="s">
        <v>74</v>
      </c>
      <c r="B10" s="663"/>
      <c r="C10" s="664"/>
      <c r="D10" s="231">
        <v>0</v>
      </c>
      <c r="E10" s="231">
        <v>0</v>
      </c>
      <c r="F10" s="231">
        <v>141</v>
      </c>
      <c r="G10" s="231">
        <v>38</v>
      </c>
      <c r="H10" s="231">
        <v>768</v>
      </c>
      <c r="I10" s="231">
        <v>94</v>
      </c>
      <c r="J10" s="231">
        <v>840</v>
      </c>
      <c r="K10" s="231">
        <v>93</v>
      </c>
      <c r="L10" s="231">
        <v>63</v>
      </c>
      <c r="M10" s="231">
        <v>5</v>
      </c>
      <c r="N10" s="655">
        <v>1812</v>
      </c>
      <c r="O10" s="655"/>
      <c r="P10" s="655">
        <v>230</v>
      </c>
      <c r="Q10" s="655"/>
      <c r="R10" s="655">
        <v>2042</v>
      </c>
      <c r="S10" s="655"/>
      <c r="T10" s="655"/>
      <c r="U10" s="179" t="s">
        <v>96</v>
      </c>
    </row>
    <row r="11" spans="1:21" ht="68.25" customHeight="1" thickBot="1" x14ac:dyDescent="0.25">
      <c r="A11" s="665" t="s">
        <v>75</v>
      </c>
      <c r="B11" s="665"/>
      <c r="C11" s="666"/>
      <c r="D11" s="233">
        <v>2</v>
      </c>
      <c r="E11" s="233">
        <v>0</v>
      </c>
      <c r="F11" s="232">
        <v>162</v>
      </c>
      <c r="G11" s="232">
        <v>74</v>
      </c>
      <c r="H11" s="232">
        <v>909</v>
      </c>
      <c r="I11" s="232">
        <v>193</v>
      </c>
      <c r="J11" s="232">
        <v>760</v>
      </c>
      <c r="K11" s="232">
        <v>183</v>
      </c>
      <c r="L11" s="232">
        <v>113</v>
      </c>
      <c r="M11" s="232">
        <v>20</v>
      </c>
      <c r="N11" s="656">
        <v>1946</v>
      </c>
      <c r="O11" s="656"/>
      <c r="P11" s="656">
        <v>470</v>
      </c>
      <c r="Q11" s="656"/>
      <c r="R11" s="656">
        <v>2416</v>
      </c>
      <c r="S11" s="656"/>
      <c r="T11" s="656"/>
      <c r="U11" s="180" t="s">
        <v>97</v>
      </c>
    </row>
    <row r="12" spans="1:21" ht="72" customHeight="1" thickBot="1" x14ac:dyDescent="0.25">
      <c r="A12" s="667" t="s">
        <v>11</v>
      </c>
      <c r="B12" s="667"/>
      <c r="C12" s="667"/>
      <c r="D12" s="405">
        <v>2</v>
      </c>
      <c r="E12" s="405">
        <v>0</v>
      </c>
      <c r="F12" s="405">
        <v>325</v>
      </c>
      <c r="G12" s="405">
        <v>125</v>
      </c>
      <c r="H12" s="405">
        <v>1759</v>
      </c>
      <c r="I12" s="405">
        <v>298</v>
      </c>
      <c r="J12" s="405">
        <v>1665</v>
      </c>
      <c r="K12" s="405">
        <v>291</v>
      </c>
      <c r="L12" s="405">
        <v>198</v>
      </c>
      <c r="M12" s="405">
        <v>27</v>
      </c>
      <c r="N12" s="662">
        <v>3949</v>
      </c>
      <c r="O12" s="662"/>
      <c r="P12" s="662">
        <v>741</v>
      </c>
      <c r="Q12" s="662"/>
      <c r="R12" s="662">
        <v>4690</v>
      </c>
      <c r="S12" s="662"/>
      <c r="T12" s="662"/>
      <c r="U12" s="406" t="s">
        <v>92</v>
      </c>
    </row>
    <row r="13" spans="1:21" ht="33" customHeight="1" x14ac:dyDescent="0.2">
      <c r="A13" s="621" t="s">
        <v>383</v>
      </c>
      <c r="B13" s="621"/>
      <c r="C13" s="621"/>
      <c r="D13" s="621"/>
      <c r="E13" s="621"/>
      <c r="F13" s="621"/>
      <c r="G13" s="621"/>
      <c r="H13" s="621"/>
      <c r="I13" s="407"/>
      <c r="J13" s="529" t="str">
        <f>ج2ص7!$G$30</f>
        <v xml:space="preserve">Source / Ministry of transport - the General Company of Rail Way </v>
      </c>
      <c r="K13" s="529"/>
      <c r="L13" s="529"/>
      <c r="M13" s="529"/>
      <c r="N13" s="529"/>
      <c r="O13" s="529"/>
      <c r="P13" s="529"/>
      <c r="Q13" s="529"/>
      <c r="R13" s="529"/>
      <c r="S13" s="529"/>
      <c r="T13" s="529"/>
      <c r="U13" s="529"/>
    </row>
    <row r="14" spans="1:21" ht="15.75" x14ac:dyDescent="0.2">
      <c r="A14" s="172"/>
      <c r="B14" s="172"/>
      <c r="C14" s="172"/>
      <c r="D14" s="172"/>
      <c r="E14" s="172"/>
      <c r="F14" s="172"/>
      <c r="G14" s="172"/>
      <c r="H14" s="172"/>
      <c r="I14" s="172"/>
      <c r="J14" s="172"/>
      <c r="K14" s="172"/>
      <c r="L14" s="172"/>
      <c r="M14" s="172"/>
      <c r="N14" s="172"/>
      <c r="O14" s="172"/>
      <c r="P14" s="172"/>
      <c r="Q14" s="172"/>
      <c r="R14" s="172"/>
      <c r="S14" s="172"/>
      <c r="T14" s="172"/>
      <c r="U14" s="173"/>
    </row>
    <row r="15" spans="1:21" ht="15" x14ac:dyDescent="0.2">
      <c r="A15" s="174"/>
      <c r="B15" s="174"/>
      <c r="C15" s="174"/>
      <c r="D15" s="174"/>
      <c r="E15" s="174"/>
      <c r="F15" s="174"/>
      <c r="G15" s="174"/>
      <c r="H15" s="174"/>
      <c r="I15" s="174"/>
      <c r="J15" s="174"/>
      <c r="K15" s="174"/>
      <c r="L15" s="173"/>
      <c r="M15" s="173"/>
      <c r="N15" s="173"/>
      <c r="O15" s="173"/>
      <c r="P15" s="173"/>
      <c r="Q15" s="173"/>
      <c r="R15" s="173"/>
      <c r="S15" s="173"/>
      <c r="T15" s="173"/>
      <c r="U15" s="173"/>
    </row>
    <row r="16" spans="1:21" ht="15" x14ac:dyDescent="0.2">
      <c r="A16" s="174"/>
      <c r="B16" s="174"/>
      <c r="C16" s="174"/>
      <c r="D16" s="174"/>
      <c r="E16" s="174"/>
      <c r="F16" s="174"/>
      <c r="G16" s="174"/>
      <c r="H16" s="174"/>
      <c r="I16" s="174"/>
      <c r="J16" s="174"/>
      <c r="K16" s="174"/>
      <c r="L16" s="173"/>
      <c r="M16" s="173"/>
      <c r="N16" s="173"/>
      <c r="O16" s="173"/>
      <c r="P16" s="173"/>
      <c r="Q16" s="173"/>
      <c r="R16" s="173"/>
      <c r="S16" s="173"/>
      <c r="T16" s="173"/>
      <c r="U16" s="173"/>
    </row>
    <row r="17" spans="1:21" ht="15" x14ac:dyDescent="0.2">
      <c r="A17" s="174"/>
      <c r="B17" s="174"/>
      <c r="C17" s="174"/>
      <c r="D17" s="174"/>
      <c r="E17" s="174"/>
      <c r="F17" s="174"/>
      <c r="G17" s="174"/>
      <c r="H17" s="174"/>
      <c r="I17" s="174"/>
      <c r="J17" s="174"/>
      <c r="K17" s="174"/>
      <c r="L17" s="173"/>
      <c r="M17" s="173"/>
      <c r="N17" s="173"/>
      <c r="O17" s="173"/>
      <c r="P17" s="173"/>
      <c r="Q17" s="173"/>
      <c r="R17" s="173"/>
      <c r="S17" s="173"/>
      <c r="T17" s="173"/>
      <c r="U17" s="173"/>
    </row>
    <row r="18" spans="1:21" ht="15" x14ac:dyDescent="0.2">
      <c r="A18" s="174"/>
      <c r="B18" s="174"/>
      <c r="C18" s="174"/>
      <c r="D18" s="174"/>
      <c r="E18" s="174"/>
      <c r="F18" s="174"/>
      <c r="G18" s="174"/>
      <c r="H18" s="174"/>
      <c r="I18" s="174"/>
      <c r="J18" s="174"/>
      <c r="K18" s="174"/>
      <c r="L18" s="173"/>
      <c r="M18" s="173"/>
      <c r="N18" s="173"/>
      <c r="O18" s="173"/>
      <c r="P18" s="173"/>
      <c r="Q18" s="173"/>
      <c r="R18" s="173"/>
      <c r="S18" s="173"/>
      <c r="T18" s="173"/>
      <c r="U18" s="173"/>
    </row>
    <row r="19" spans="1:21" x14ac:dyDescent="0.2">
      <c r="A19" s="173"/>
      <c r="B19" s="173"/>
      <c r="C19" s="173"/>
      <c r="D19" s="173"/>
      <c r="E19" s="173"/>
      <c r="F19" s="173"/>
      <c r="G19" s="173"/>
      <c r="H19" s="173"/>
      <c r="I19" s="173"/>
      <c r="J19" s="173"/>
      <c r="K19" s="173"/>
      <c r="L19" s="173"/>
      <c r="M19" s="173"/>
      <c r="N19" s="173"/>
      <c r="O19" s="173"/>
      <c r="P19" s="173"/>
      <c r="Q19" s="173"/>
      <c r="R19" s="173"/>
      <c r="S19" s="173"/>
      <c r="T19" s="173"/>
      <c r="U19" s="173"/>
    </row>
    <row r="20" spans="1:21" x14ac:dyDescent="0.2">
      <c r="A20" s="173"/>
      <c r="B20" s="173"/>
      <c r="C20" s="173"/>
      <c r="D20" s="173"/>
      <c r="E20" s="173"/>
      <c r="F20" s="173"/>
      <c r="G20" s="173"/>
      <c r="H20" s="173"/>
      <c r="I20" s="173"/>
      <c r="J20" s="173"/>
      <c r="K20" s="173"/>
      <c r="L20" s="173"/>
      <c r="M20" s="173"/>
      <c r="N20" s="173"/>
      <c r="O20" s="173"/>
      <c r="P20" s="173"/>
      <c r="Q20" s="173"/>
      <c r="R20" s="173"/>
      <c r="S20" s="173"/>
      <c r="T20" s="173"/>
      <c r="U20" s="173"/>
    </row>
    <row r="21" spans="1:21" x14ac:dyDescent="0.2">
      <c r="A21" s="173"/>
      <c r="B21" s="173"/>
      <c r="C21" s="173"/>
      <c r="D21" s="173"/>
      <c r="E21" s="173"/>
      <c r="F21" s="173"/>
      <c r="G21" s="173"/>
      <c r="H21" s="173"/>
      <c r="I21" s="173"/>
      <c r="J21" s="173"/>
      <c r="K21" s="173"/>
      <c r="L21" s="173"/>
      <c r="M21" s="173"/>
      <c r="N21" s="173"/>
      <c r="O21" s="173"/>
      <c r="P21" s="173"/>
      <c r="Q21" s="173"/>
      <c r="R21" s="173"/>
      <c r="S21" s="173"/>
      <c r="T21" s="173"/>
      <c r="U21" s="173"/>
    </row>
    <row r="22" spans="1:21" x14ac:dyDescent="0.2">
      <c r="A22" s="173"/>
      <c r="B22" s="173"/>
      <c r="C22" s="173"/>
      <c r="D22" s="173"/>
      <c r="E22" s="173"/>
      <c r="F22" s="173"/>
      <c r="G22" s="173"/>
      <c r="H22" s="173"/>
      <c r="I22" s="173"/>
      <c r="J22" s="173"/>
      <c r="K22" s="173"/>
      <c r="L22" s="173"/>
      <c r="M22" s="173"/>
      <c r="N22" s="173"/>
      <c r="O22" s="173"/>
      <c r="P22" s="173"/>
      <c r="Q22" s="173"/>
      <c r="R22" s="173"/>
      <c r="S22" s="173"/>
      <c r="T22" s="173"/>
      <c r="U22" s="173"/>
    </row>
    <row r="23" spans="1:21" x14ac:dyDescent="0.2">
      <c r="A23" s="173"/>
      <c r="B23" s="173"/>
      <c r="C23" s="173"/>
      <c r="D23" s="173"/>
      <c r="E23" s="173"/>
      <c r="F23" s="173"/>
      <c r="G23" s="173"/>
      <c r="H23" s="173"/>
      <c r="I23" s="173"/>
      <c r="J23" s="173"/>
      <c r="K23" s="173"/>
      <c r="L23" s="173"/>
      <c r="M23" s="173"/>
      <c r="N23" s="173"/>
      <c r="O23" s="173"/>
      <c r="P23" s="173"/>
      <c r="Q23" s="173"/>
      <c r="R23" s="173"/>
      <c r="S23" s="173"/>
      <c r="T23" s="173"/>
      <c r="U23" s="173"/>
    </row>
    <row r="24" spans="1:21" x14ac:dyDescent="0.2">
      <c r="A24" s="173"/>
      <c r="B24" s="173"/>
      <c r="C24" s="173"/>
      <c r="D24" s="173"/>
      <c r="E24" s="173"/>
      <c r="F24" s="173"/>
      <c r="G24" s="173"/>
      <c r="H24" s="173"/>
      <c r="I24" s="173"/>
      <c r="J24" s="173"/>
      <c r="K24" s="173"/>
      <c r="L24" s="173"/>
      <c r="M24" s="173"/>
      <c r="N24" s="173"/>
      <c r="O24" s="173"/>
      <c r="P24" s="173"/>
      <c r="Q24" s="173"/>
      <c r="R24" s="173"/>
      <c r="S24" s="173"/>
      <c r="T24" s="173"/>
      <c r="U24" s="173"/>
    </row>
    <row r="25" spans="1:21" x14ac:dyDescent="0.2">
      <c r="A25" s="173"/>
      <c r="B25" s="173"/>
      <c r="C25" s="173"/>
      <c r="D25" s="173"/>
      <c r="E25" s="173"/>
      <c r="F25" s="173"/>
      <c r="G25" s="173"/>
      <c r="H25" s="173"/>
      <c r="I25" s="173"/>
      <c r="J25" s="173"/>
      <c r="K25" s="173"/>
      <c r="L25" s="173"/>
      <c r="M25" s="173"/>
      <c r="N25" s="173"/>
      <c r="O25" s="173"/>
      <c r="P25" s="173"/>
      <c r="Q25" s="173"/>
      <c r="R25" s="173"/>
      <c r="S25" s="173"/>
      <c r="T25" s="173"/>
      <c r="U25" s="173"/>
    </row>
    <row r="26" spans="1:21" x14ac:dyDescent="0.2">
      <c r="A26" s="173"/>
      <c r="B26" s="173"/>
      <c r="C26" s="173"/>
      <c r="D26" s="173"/>
      <c r="E26" s="173"/>
      <c r="F26" s="173"/>
      <c r="G26" s="173"/>
      <c r="H26" s="173"/>
      <c r="I26" s="173"/>
      <c r="J26" s="173"/>
      <c r="K26" s="173"/>
      <c r="L26" s="173"/>
      <c r="M26" s="173"/>
      <c r="N26" s="173"/>
      <c r="O26" s="173"/>
      <c r="P26" s="173"/>
      <c r="Q26" s="173"/>
      <c r="R26" s="173"/>
      <c r="S26" s="173"/>
      <c r="T26" s="173"/>
      <c r="U26" s="173"/>
    </row>
    <row r="27" spans="1:21" x14ac:dyDescent="0.2">
      <c r="A27" s="173"/>
      <c r="B27" s="173"/>
      <c r="C27" s="173"/>
      <c r="D27" s="173"/>
      <c r="E27" s="173"/>
      <c r="F27" s="173"/>
      <c r="G27" s="173"/>
      <c r="H27" s="173"/>
      <c r="I27" s="173"/>
      <c r="J27" s="173"/>
      <c r="K27" s="173"/>
      <c r="L27" s="173"/>
      <c r="M27" s="173"/>
      <c r="N27" s="173"/>
      <c r="O27" s="173"/>
      <c r="P27" s="173"/>
      <c r="Q27" s="173"/>
      <c r="R27" s="173"/>
      <c r="S27" s="173"/>
      <c r="T27" s="173"/>
      <c r="U27" s="173"/>
    </row>
    <row r="28" spans="1:21" ht="14.25" x14ac:dyDescent="0.2">
      <c r="A28" s="175"/>
      <c r="B28" s="175"/>
      <c r="C28" s="175"/>
      <c r="D28" s="175"/>
      <c r="E28" s="175"/>
      <c r="F28" s="175"/>
      <c r="G28" s="175"/>
      <c r="H28" s="175"/>
      <c r="I28" s="175"/>
      <c r="J28" s="175"/>
      <c r="K28" s="175"/>
      <c r="L28" s="173"/>
      <c r="M28" s="173"/>
      <c r="N28" s="173"/>
      <c r="O28" s="173"/>
      <c r="P28" s="173"/>
      <c r="Q28" s="173"/>
      <c r="R28" s="173"/>
      <c r="S28" s="173"/>
      <c r="T28" s="173"/>
      <c r="U28" s="173"/>
    </row>
    <row r="29" spans="1:21" x14ac:dyDescent="0.2">
      <c r="A29" s="173"/>
      <c r="B29" s="173"/>
      <c r="C29" s="173"/>
      <c r="D29" s="173"/>
      <c r="E29" s="173"/>
      <c r="F29" s="173"/>
      <c r="G29" s="173"/>
      <c r="H29" s="173"/>
      <c r="I29" s="173"/>
      <c r="J29" s="173"/>
      <c r="K29" s="173"/>
      <c r="L29" s="173"/>
      <c r="M29" s="173"/>
      <c r="N29" s="173"/>
      <c r="O29" s="173"/>
      <c r="P29" s="173"/>
      <c r="Q29" s="173"/>
      <c r="R29" s="173"/>
      <c r="S29" s="173"/>
      <c r="T29" s="173"/>
      <c r="U29" s="173"/>
    </row>
    <row r="30" spans="1:21" x14ac:dyDescent="0.2">
      <c r="A30" s="173"/>
      <c r="B30" s="173"/>
      <c r="C30" s="173"/>
      <c r="D30" s="173"/>
      <c r="E30" s="173"/>
      <c r="F30" s="173"/>
      <c r="G30" s="173"/>
      <c r="H30" s="173"/>
      <c r="I30" s="173"/>
      <c r="J30" s="173"/>
      <c r="K30" s="173"/>
      <c r="L30" s="173"/>
      <c r="M30" s="173"/>
      <c r="N30" s="173"/>
      <c r="O30" s="173"/>
      <c r="P30" s="173"/>
      <c r="Q30" s="173"/>
      <c r="R30" s="173"/>
      <c r="S30" s="173"/>
      <c r="T30" s="173"/>
      <c r="U30" s="173"/>
    </row>
    <row r="31" spans="1:21" x14ac:dyDescent="0.2">
      <c r="A31" s="173"/>
      <c r="B31" s="173"/>
      <c r="C31" s="173"/>
      <c r="D31" s="173"/>
      <c r="E31" s="173"/>
      <c r="F31" s="173"/>
      <c r="G31" s="173"/>
      <c r="H31" s="173"/>
      <c r="I31" s="173"/>
      <c r="J31" s="173"/>
      <c r="K31" s="173"/>
      <c r="L31" s="173"/>
      <c r="M31" s="173"/>
      <c r="N31" s="173"/>
      <c r="O31" s="173"/>
      <c r="P31" s="173"/>
      <c r="Q31" s="173"/>
      <c r="R31" s="173"/>
      <c r="S31" s="173"/>
      <c r="T31" s="173"/>
      <c r="U31" s="173"/>
    </row>
    <row r="32" spans="1:21" x14ac:dyDescent="0.2">
      <c r="A32" s="173"/>
      <c r="B32" s="173"/>
      <c r="C32" s="173"/>
      <c r="D32" s="173"/>
      <c r="E32" s="173"/>
      <c r="F32" s="173"/>
      <c r="G32" s="173"/>
      <c r="H32" s="173"/>
      <c r="I32" s="173"/>
      <c r="J32" s="173"/>
      <c r="K32" s="173"/>
      <c r="L32" s="173"/>
      <c r="M32" s="173"/>
      <c r="N32" s="173"/>
      <c r="O32" s="173"/>
      <c r="P32" s="173"/>
      <c r="Q32" s="173"/>
      <c r="R32" s="173"/>
      <c r="S32" s="173"/>
      <c r="T32" s="173"/>
      <c r="U32" s="173"/>
    </row>
    <row r="33" spans="1:21" x14ac:dyDescent="0.2">
      <c r="A33" s="173"/>
      <c r="B33" s="173"/>
      <c r="C33" s="173"/>
      <c r="D33" s="173"/>
      <c r="E33" s="173"/>
      <c r="F33" s="173"/>
      <c r="G33" s="173"/>
      <c r="H33" s="173"/>
      <c r="I33" s="173"/>
      <c r="J33" s="173"/>
      <c r="K33" s="173"/>
      <c r="L33" s="173"/>
      <c r="M33" s="173"/>
      <c r="N33" s="173"/>
      <c r="O33" s="173"/>
      <c r="P33" s="173"/>
      <c r="Q33" s="173"/>
      <c r="R33" s="173"/>
      <c r="S33" s="173"/>
      <c r="T33" s="173"/>
      <c r="U33" s="173"/>
    </row>
    <row r="34" spans="1:21" x14ac:dyDescent="0.2">
      <c r="A34" s="173"/>
      <c r="B34" s="173"/>
      <c r="C34" s="173"/>
      <c r="D34" s="173"/>
      <c r="E34" s="173"/>
      <c r="F34" s="173"/>
      <c r="G34" s="173"/>
      <c r="H34" s="173"/>
      <c r="I34" s="173"/>
      <c r="J34" s="173"/>
      <c r="K34" s="173"/>
      <c r="L34" s="173"/>
      <c r="M34" s="173"/>
      <c r="N34" s="173"/>
      <c r="O34" s="173"/>
      <c r="P34" s="173"/>
      <c r="Q34" s="173"/>
      <c r="R34" s="173"/>
      <c r="S34" s="173"/>
      <c r="T34" s="173"/>
      <c r="U34" s="173"/>
    </row>
    <row r="35" spans="1:21" x14ac:dyDescent="0.2">
      <c r="A35" s="173"/>
      <c r="B35" s="173"/>
      <c r="C35" s="173"/>
      <c r="D35" s="173"/>
      <c r="E35" s="173"/>
      <c r="F35" s="173"/>
      <c r="G35" s="173"/>
      <c r="H35" s="173"/>
      <c r="I35" s="173"/>
      <c r="J35" s="173"/>
      <c r="K35" s="173"/>
      <c r="L35" s="173"/>
      <c r="M35" s="173"/>
      <c r="N35" s="173"/>
      <c r="O35" s="173"/>
      <c r="P35" s="173"/>
      <c r="Q35" s="173"/>
      <c r="R35" s="173"/>
      <c r="S35" s="173"/>
      <c r="T35" s="173"/>
      <c r="U35" s="173"/>
    </row>
    <row r="36" spans="1:21" x14ac:dyDescent="0.2">
      <c r="A36" s="173"/>
      <c r="B36" s="173"/>
      <c r="C36" s="173"/>
      <c r="D36" s="173"/>
      <c r="E36" s="173"/>
      <c r="F36" s="173"/>
      <c r="G36" s="173"/>
      <c r="H36" s="173"/>
      <c r="I36" s="173"/>
      <c r="J36" s="173"/>
      <c r="K36" s="173"/>
      <c r="L36" s="173"/>
      <c r="M36" s="173"/>
      <c r="N36" s="173"/>
      <c r="O36" s="173"/>
      <c r="P36" s="173"/>
      <c r="Q36" s="173"/>
      <c r="R36" s="173"/>
      <c r="S36" s="173"/>
      <c r="T36" s="173"/>
      <c r="U36" s="173"/>
    </row>
    <row r="37" spans="1:21" x14ac:dyDescent="0.2">
      <c r="A37" s="173"/>
      <c r="B37" s="173"/>
      <c r="C37" s="173"/>
      <c r="D37" s="173"/>
      <c r="E37" s="173"/>
      <c r="F37" s="173"/>
      <c r="G37" s="173"/>
      <c r="H37" s="173"/>
      <c r="I37" s="173"/>
      <c r="J37" s="173"/>
      <c r="K37" s="173"/>
      <c r="L37" s="173"/>
      <c r="M37" s="173"/>
      <c r="N37" s="173"/>
      <c r="O37" s="173"/>
      <c r="P37" s="173"/>
      <c r="Q37" s="173"/>
      <c r="R37" s="173"/>
      <c r="S37" s="173"/>
      <c r="T37" s="173"/>
      <c r="U37" s="173"/>
    </row>
    <row r="38" spans="1:21" x14ac:dyDescent="0.2">
      <c r="A38" s="173"/>
      <c r="B38" s="173"/>
      <c r="C38" s="173"/>
      <c r="D38" s="173"/>
      <c r="E38" s="173"/>
      <c r="F38" s="173"/>
      <c r="G38" s="173"/>
      <c r="H38" s="173"/>
      <c r="I38" s="173"/>
      <c r="J38" s="173"/>
      <c r="K38" s="173"/>
      <c r="L38" s="173"/>
      <c r="M38" s="173"/>
      <c r="N38" s="173"/>
      <c r="O38" s="173"/>
      <c r="P38" s="173"/>
      <c r="Q38" s="173"/>
      <c r="R38" s="173"/>
      <c r="S38" s="173"/>
      <c r="T38" s="173"/>
      <c r="U38" s="173"/>
    </row>
    <row r="39" spans="1:21" x14ac:dyDescent="0.2">
      <c r="A39" s="173"/>
      <c r="B39" s="173"/>
      <c r="C39" s="173"/>
      <c r="D39" s="173"/>
      <c r="E39" s="173"/>
      <c r="F39" s="173"/>
      <c r="G39" s="173"/>
      <c r="H39" s="173"/>
      <c r="I39" s="173"/>
      <c r="J39" s="173"/>
      <c r="K39" s="173"/>
      <c r="L39" s="173"/>
      <c r="M39" s="173"/>
      <c r="N39" s="173"/>
      <c r="O39" s="173"/>
      <c r="P39" s="173"/>
      <c r="Q39" s="173"/>
      <c r="R39" s="173"/>
      <c r="S39" s="173"/>
      <c r="T39" s="173"/>
      <c r="U39" s="173"/>
    </row>
    <row r="40" spans="1:21" x14ac:dyDescent="0.2">
      <c r="A40" s="173"/>
      <c r="B40" s="173"/>
      <c r="C40" s="173"/>
      <c r="D40" s="173"/>
      <c r="E40" s="173"/>
      <c r="F40" s="173"/>
      <c r="G40" s="173"/>
      <c r="H40" s="173"/>
      <c r="I40" s="173"/>
      <c r="J40" s="173"/>
      <c r="K40" s="173"/>
      <c r="L40" s="173"/>
      <c r="M40" s="173"/>
      <c r="N40" s="173"/>
      <c r="O40" s="173"/>
      <c r="P40" s="173"/>
      <c r="Q40" s="173"/>
      <c r="R40" s="173"/>
      <c r="S40" s="173"/>
      <c r="T40" s="173"/>
      <c r="U40" s="173"/>
    </row>
    <row r="41" spans="1:21" x14ac:dyDescent="0.2">
      <c r="A41" s="173"/>
      <c r="B41" s="173"/>
      <c r="C41" s="173"/>
      <c r="D41" s="173"/>
      <c r="E41" s="173"/>
      <c r="F41" s="173"/>
      <c r="G41" s="173"/>
      <c r="H41" s="173"/>
      <c r="I41" s="173"/>
      <c r="J41" s="173"/>
      <c r="K41" s="173"/>
      <c r="L41" s="173"/>
      <c r="M41" s="173"/>
      <c r="N41" s="173"/>
      <c r="O41" s="173"/>
      <c r="P41" s="173"/>
      <c r="Q41" s="173"/>
      <c r="R41" s="173"/>
      <c r="S41" s="173"/>
      <c r="T41" s="173"/>
      <c r="U41" s="173"/>
    </row>
    <row r="42" spans="1:21" x14ac:dyDescent="0.2">
      <c r="A42" s="173"/>
      <c r="B42" s="173"/>
      <c r="C42" s="173"/>
      <c r="D42" s="173"/>
      <c r="E42" s="173"/>
      <c r="F42" s="173"/>
      <c r="G42" s="173"/>
      <c r="H42" s="173"/>
      <c r="I42" s="173"/>
      <c r="J42" s="173"/>
      <c r="K42" s="173"/>
      <c r="L42" s="173"/>
      <c r="M42" s="173"/>
      <c r="N42" s="173"/>
      <c r="O42" s="173"/>
      <c r="P42" s="173"/>
      <c r="Q42" s="173"/>
      <c r="R42" s="173"/>
      <c r="S42" s="173"/>
      <c r="T42" s="173"/>
      <c r="U42" s="173"/>
    </row>
    <row r="43" spans="1:21" x14ac:dyDescent="0.2">
      <c r="A43" s="173"/>
      <c r="B43" s="173"/>
      <c r="C43" s="173"/>
      <c r="D43" s="173"/>
      <c r="E43" s="173"/>
      <c r="F43" s="173"/>
      <c r="G43" s="173"/>
      <c r="H43" s="173"/>
      <c r="I43" s="173"/>
      <c r="J43" s="173"/>
      <c r="K43" s="173"/>
      <c r="L43" s="173"/>
      <c r="M43" s="173"/>
      <c r="N43" s="173"/>
      <c r="O43" s="173"/>
      <c r="P43" s="173"/>
      <c r="Q43" s="173"/>
      <c r="R43" s="173"/>
      <c r="S43" s="173"/>
      <c r="T43" s="173"/>
      <c r="U43" s="173"/>
    </row>
    <row r="44" spans="1:21" x14ac:dyDescent="0.2">
      <c r="A44" s="173"/>
      <c r="B44" s="173"/>
      <c r="C44" s="173"/>
      <c r="D44" s="173"/>
      <c r="E44" s="173"/>
      <c r="F44" s="173"/>
      <c r="G44" s="173"/>
      <c r="H44" s="173"/>
      <c r="I44" s="173"/>
      <c r="J44" s="173"/>
      <c r="K44" s="173"/>
      <c r="L44" s="173"/>
      <c r="M44" s="173"/>
      <c r="N44" s="173"/>
      <c r="O44" s="173"/>
      <c r="P44" s="173"/>
      <c r="Q44" s="173"/>
      <c r="R44" s="173"/>
      <c r="S44" s="173"/>
      <c r="T44" s="173"/>
      <c r="U44" s="173"/>
    </row>
    <row r="45" spans="1:21" x14ac:dyDescent="0.2">
      <c r="A45" s="173"/>
      <c r="B45" s="173"/>
      <c r="C45" s="173"/>
      <c r="D45" s="173"/>
      <c r="E45" s="173"/>
      <c r="F45" s="173"/>
      <c r="G45" s="173"/>
      <c r="H45" s="173"/>
      <c r="I45" s="173"/>
      <c r="J45" s="173"/>
      <c r="K45" s="173"/>
      <c r="L45" s="173"/>
      <c r="M45" s="173"/>
      <c r="N45" s="173"/>
      <c r="O45" s="173"/>
      <c r="P45" s="173"/>
      <c r="Q45" s="173"/>
      <c r="R45" s="173"/>
      <c r="S45" s="173"/>
      <c r="T45" s="173"/>
      <c r="U45" s="173"/>
    </row>
    <row r="46" spans="1:21" x14ac:dyDescent="0.2">
      <c r="A46" s="173"/>
      <c r="B46" s="173"/>
      <c r="C46" s="173"/>
      <c r="D46" s="173"/>
      <c r="E46" s="173"/>
      <c r="F46" s="173"/>
      <c r="G46" s="173"/>
      <c r="H46" s="173"/>
      <c r="I46" s="173"/>
      <c r="J46" s="173"/>
      <c r="K46" s="173"/>
      <c r="L46" s="173"/>
      <c r="M46" s="173"/>
      <c r="N46" s="173"/>
      <c r="O46" s="173"/>
      <c r="P46" s="173"/>
      <c r="Q46" s="173"/>
      <c r="R46" s="173"/>
      <c r="S46" s="173"/>
      <c r="T46" s="173"/>
      <c r="U46" s="173"/>
    </row>
    <row r="47" spans="1:21" x14ac:dyDescent="0.2">
      <c r="A47" s="173"/>
      <c r="B47" s="173"/>
      <c r="C47" s="173"/>
      <c r="D47" s="173"/>
      <c r="E47" s="173"/>
      <c r="F47" s="173"/>
      <c r="G47" s="173"/>
      <c r="H47" s="173"/>
      <c r="I47" s="173"/>
      <c r="J47" s="173"/>
      <c r="K47" s="173"/>
      <c r="L47" s="173"/>
      <c r="M47" s="173"/>
      <c r="N47" s="173"/>
      <c r="O47" s="173"/>
      <c r="P47" s="173"/>
      <c r="Q47" s="173"/>
      <c r="R47" s="173"/>
      <c r="S47" s="173"/>
      <c r="T47" s="173"/>
      <c r="U47" s="173"/>
    </row>
    <row r="48" spans="1:21" x14ac:dyDescent="0.2">
      <c r="A48" s="173"/>
      <c r="B48" s="173"/>
      <c r="C48" s="173"/>
      <c r="D48" s="173"/>
      <c r="E48" s="173"/>
      <c r="F48" s="173"/>
      <c r="G48" s="173"/>
      <c r="H48" s="173"/>
      <c r="I48" s="173"/>
      <c r="J48" s="173"/>
      <c r="K48" s="173"/>
      <c r="L48" s="173"/>
      <c r="M48" s="173"/>
      <c r="N48" s="173"/>
      <c r="O48" s="173"/>
      <c r="P48" s="173"/>
      <c r="Q48" s="173"/>
      <c r="R48" s="173"/>
      <c r="S48" s="173"/>
      <c r="T48" s="173"/>
      <c r="U48" s="173"/>
    </row>
    <row r="49" spans="1:21" x14ac:dyDescent="0.2">
      <c r="A49" s="173"/>
      <c r="B49" s="173"/>
      <c r="C49" s="173"/>
      <c r="D49" s="173"/>
      <c r="E49" s="173"/>
      <c r="F49" s="173"/>
      <c r="G49" s="173"/>
      <c r="H49" s="173"/>
      <c r="I49" s="173"/>
      <c r="J49" s="173"/>
      <c r="K49" s="173"/>
      <c r="L49" s="173"/>
      <c r="M49" s="173"/>
      <c r="N49" s="173"/>
      <c r="O49" s="173"/>
      <c r="P49" s="173"/>
      <c r="Q49" s="173"/>
      <c r="R49" s="173"/>
      <c r="S49" s="173"/>
      <c r="T49" s="173"/>
      <c r="U49" s="173"/>
    </row>
    <row r="50" spans="1:21" x14ac:dyDescent="0.2">
      <c r="A50" s="173"/>
      <c r="B50" s="173"/>
      <c r="C50" s="173"/>
      <c r="D50" s="173"/>
      <c r="E50" s="173"/>
      <c r="F50" s="173"/>
      <c r="G50" s="173"/>
      <c r="H50" s="173"/>
      <c r="I50" s="173"/>
      <c r="J50" s="173"/>
      <c r="K50" s="173"/>
      <c r="L50" s="173"/>
      <c r="M50" s="173"/>
      <c r="N50" s="173"/>
      <c r="O50" s="173"/>
      <c r="P50" s="173"/>
      <c r="Q50" s="173"/>
      <c r="R50" s="173"/>
      <c r="S50" s="173"/>
      <c r="T50" s="173"/>
      <c r="U50" s="173"/>
    </row>
    <row r="51" spans="1:21" x14ac:dyDescent="0.2">
      <c r="A51" s="173"/>
      <c r="B51" s="173"/>
      <c r="C51" s="173"/>
      <c r="D51" s="173"/>
      <c r="E51" s="173"/>
      <c r="F51" s="173"/>
      <c r="G51" s="173"/>
      <c r="H51" s="173"/>
      <c r="I51" s="173"/>
      <c r="J51" s="173"/>
      <c r="K51" s="173"/>
      <c r="L51" s="173"/>
      <c r="M51" s="173"/>
      <c r="N51" s="173"/>
      <c r="O51" s="173"/>
      <c r="P51" s="173"/>
      <c r="Q51" s="173"/>
      <c r="R51" s="173"/>
      <c r="S51" s="173"/>
      <c r="T51" s="173"/>
      <c r="U51" s="173"/>
    </row>
    <row r="52" spans="1:21" x14ac:dyDescent="0.2">
      <c r="A52" s="173"/>
      <c r="B52" s="173"/>
      <c r="C52" s="173"/>
      <c r="D52" s="173"/>
      <c r="E52" s="173"/>
      <c r="F52" s="173"/>
      <c r="G52" s="173"/>
      <c r="H52" s="173"/>
      <c r="I52" s="173"/>
      <c r="J52" s="173"/>
      <c r="K52" s="173"/>
      <c r="L52" s="173"/>
      <c r="M52" s="173"/>
      <c r="N52" s="173"/>
      <c r="O52" s="173"/>
      <c r="P52" s="173"/>
      <c r="Q52" s="173"/>
      <c r="R52" s="173"/>
      <c r="S52" s="173"/>
      <c r="T52" s="173"/>
      <c r="U52" s="173"/>
    </row>
    <row r="53" spans="1:21" x14ac:dyDescent="0.2">
      <c r="A53" s="173"/>
      <c r="B53" s="173"/>
      <c r="C53" s="173"/>
      <c r="D53" s="173"/>
      <c r="E53" s="173"/>
      <c r="F53" s="173"/>
      <c r="G53" s="173"/>
      <c r="H53" s="173"/>
      <c r="I53" s="173"/>
      <c r="J53" s="173"/>
      <c r="K53" s="173"/>
      <c r="L53" s="173"/>
      <c r="M53" s="173"/>
      <c r="N53" s="173"/>
      <c r="O53" s="173"/>
      <c r="P53" s="173"/>
      <c r="Q53" s="173"/>
      <c r="R53" s="173"/>
      <c r="S53" s="173"/>
      <c r="T53" s="173"/>
      <c r="U53" s="173"/>
    </row>
    <row r="54" spans="1:21" x14ac:dyDescent="0.2">
      <c r="A54" s="173"/>
      <c r="B54" s="173"/>
      <c r="C54" s="173"/>
      <c r="D54" s="173"/>
      <c r="E54" s="173"/>
      <c r="F54" s="173"/>
      <c r="G54" s="173"/>
      <c r="H54" s="173"/>
      <c r="I54" s="173"/>
      <c r="J54" s="173"/>
      <c r="K54" s="173"/>
      <c r="L54" s="173"/>
      <c r="M54" s="173"/>
      <c r="N54" s="173"/>
      <c r="O54" s="173"/>
      <c r="P54" s="173"/>
      <c r="Q54" s="173"/>
      <c r="R54" s="173"/>
      <c r="S54" s="173"/>
      <c r="T54" s="173"/>
      <c r="U54" s="173"/>
    </row>
    <row r="55" spans="1:21" x14ac:dyDescent="0.2">
      <c r="A55" s="173"/>
      <c r="B55" s="173"/>
      <c r="C55" s="173"/>
      <c r="D55" s="173"/>
      <c r="E55" s="173"/>
      <c r="F55" s="173"/>
      <c r="G55" s="173"/>
      <c r="H55" s="173"/>
      <c r="I55" s="173"/>
      <c r="J55" s="173"/>
      <c r="K55" s="173"/>
      <c r="L55" s="173"/>
      <c r="M55" s="173"/>
      <c r="N55" s="173"/>
      <c r="O55" s="173"/>
      <c r="P55" s="173"/>
      <c r="Q55" s="173"/>
      <c r="R55" s="173"/>
      <c r="S55" s="173"/>
      <c r="T55" s="173"/>
      <c r="U55" s="173"/>
    </row>
    <row r="56" spans="1:21" x14ac:dyDescent="0.2">
      <c r="A56" s="173"/>
      <c r="B56" s="173"/>
      <c r="C56" s="173"/>
      <c r="D56" s="173"/>
      <c r="E56" s="173"/>
      <c r="F56" s="173"/>
      <c r="G56" s="173"/>
      <c r="H56" s="173"/>
      <c r="I56" s="173"/>
      <c r="J56" s="173"/>
      <c r="K56" s="173"/>
      <c r="L56" s="173"/>
      <c r="M56" s="173"/>
      <c r="N56" s="173"/>
      <c r="O56" s="173"/>
      <c r="P56" s="173"/>
      <c r="Q56" s="173"/>
      <c r="R56" s="173"/>
      <c r="S56" s="173"/>
      <c r="T56" s="173"/>
      <c r="U56" s="173"/>
    </row>
    <row r="57" spans="1:21" x14ac:dyDescent="0.2">
      <c r="A57" s="173"/>
      <c r="B57" s="173"/>
      <c r="C57" s="173"/>
      <c r="D57" s="173"/>
      <c r="E57" s="173"/>
      <c r="F57" s="173"/>
      <c r="G57" s="173"/>
      <c r="H57" s="173"/>
      <c r="I57" s="173"/>
      <c r="J57" s="173"/>
      <c r="K57" s="173"/>
      <c r="L57" s="173"/>
      <c r="M57" s="173"/>
      <c r="N57" s="173"/>
      <c r="O57" s="173"/>
      <c r="P57" s="173"/>
      <c r="Q57" s="173"/>
      <c r="R57" s="173"/>
      <c r="S57" s="173"/>
      <c r="T57" s="173"/>
      <c r="U57" s="173"/>
    </row>
  </sheetData>
  <mergeCells count="44">
    <mergeCell ref="A1:U1"/>
    <mergeCell ref="A2:U2"/>
    <mergeCell ref="L5:M6"/>
    <mergeCell ref="A3:C3"/>
    <mergeCell ref="A7:C8"/>
    <mergeCell ref="D4:E4"/>
    <mergeCell ref="F4:G4"/>
    <mergeCell ref="A4:C6"/>
    <mergeCell ref="U4:U6"/>
    <mergeCell ref="U7:U8"/>
    <mergeCell ref="R4:T6"/>
    <mergeCell ref="N4:Q4"/>
    <mergeCell ref="N8:O8"/>
    <mergeCell ref="H4:I4"/>
    <mergeCell ref="J4:K4"/>
    <mergeCell ref="Q3:U3"/>
    <mergeCell ref="R9:T9"/>
    <mergeCell ref="A12:C12"/>
    <mergeCell ref="N12:O12"/>
    <mergeCell ref="J5:K6"/>
    <mergeCell ref="A9:C9"/>
    <mergeCell ref="R7:T8"/>
    <mergeCell ref="D5:E6"/>
    <mergeCell ref="H5:I6"/>
    <mergeCell ref="F5:G6"/>
    <mergeCell ref="A13:H13"/>
    <mergeCell ref="P12:Q12"/>
    <mergeCell ref="P10:Q10"/>
    <mergeCell ref="P11:Q11"/>
    <mergeCell ref="R10:T10"/>
    <mergeCell ref="R12:T12"/>
    <mergeCell ref="A10:C10"/>
    <mergeCell ref="A11:C11"/>
    <mergeCell ref="R11:T11"/>
    <mergeCell ref="J13:U13"/>
    <mergeCell ref="L4:M4"/>
    <mergeCell ref="N10:O10"/>
    <mergeCell ref="N11:O11"/>
    <mergeCell ref="N9:O9"/>
    <mergeCell ref="P8:Q8"/>
    <mergeCell ref="N7:O7"/>
    <mergeCell ref="N5:Q6"/>
    <mergeCell ref="P7:Q7"/>
    <mergeCell ref="P9:Q9"/>
  </mergeCells>
  <printOptions horizontalCentered="1" verticalCentered="1"/>
  <pageMargins left="0.23622047244094499" right="0.23622047244094499" top="0.74803149606299202" bottom="0.74803149606299202" header="0.31496062992126" footer="0.31496062992126"/>
  <pageSetup paperSize="9" scale="60" orientation="landscape" r:id="rId1"/>
  <headerFooter>
    <oddFooter>&amp;C&amp;16  &amp;18 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7"/>
  <sheetViews>
    <sheetView rightToLeft="1" view="pageBreakPreview" topLeftCell="A16" zoomScale="60" workbookViewId="0">
      <selection activeCell="E36" sqref="E36"/>
    </sheetView>
  </sheetViews>
  <sheetFormatPr defaultColWidth="8.85546875" defaultRowHeight="12.75" x14ac:dyDescent="0.2"/>
  <cols>
    <col min="1" max="1" width="46" style="90" customWidth="1"/>
    <col min="2" max="2" width="20.140625" style="90" customWidth="1"/>
    <col min="3" max="3" width="14.7109375" style="90" customWidth="1"/>
    <col min="4" max="4" width="14.28515625" style="90" customWidth="1"/>
    <col min="5" max="5" width="14.140625" style="90" customWidth="1"/>
    <col min="6" max="6" width="13.7109375" style="90" customWidth="1"/>
    <col min="7" max="7" width="15.28515625" style="90" customWidth="1"/>
    <col min="8" max="9" width="12.140625" style="90" customWidth="1"/>
    <col min="10" max="10" width="21.140625" style="90" customWidth="1"/>
    <col min="11" max="11" width="32.140625" style="90" customWidth="1"/>
    <col min="12" max="12" width="68" style="90" customWidth="1"/>
    <col min="13" max="16384" width="8.85546875" style="90"/>
  </cols>
  <sheetData>
    <row r="1" spans="1:19" ht="31.5" customHeight="1" x14ac:dyDescent="0.2">
      <c r="A1" s="447" t="s">
        <v>411</v>
      </c>
      <c r="B1" s="447"/>
      <c r="C1" s="447"/>
      <c r="D1" s="447"/>
      <c r="E1" s="447"/>
      <c r="F1" s="447"/>
      <c r="G1" s="447"/>
      <c r="H1" s="447"/>
      <c r="I1" s="447"/>
      <c r="J1" s="447"/>
      <c r="K1" s="447"/>
      <c r="L1" s="447"/>
    </row>
    <row r="2" spans="1:19" ht="24" customHeight="1" x14ac:dyDescent="0.2">
      <c r="A2" s="447" t="s">
        <v>446</v>
      </c>
      <c r="B2" s="447"/>
      <c r="C2" s="447"/>
      <c r="D2" s="447"/>
      <c r="E2" s="447"/>
      <c r="F2" s="447"/>
      <c r="G2" s="447"/>
      <c r="H2" s="447"/>
      <c r="I2" s="447"/>
      <c r="J2" s="447"/>
      <c r="K2" s="447"/>
      <c r="L2" s="447"/>
    </row>
    <row r="3" spans="1:19" ht="21.75" customHeight="1" thickBot="1" x14ac:dyDescent="0.3">
      <c r="A3" s="277" t="s">
        <v>236</v>
      </c>
      <c r="B3" s="266"/>
      <c r="C3" s="266"/>
      <c r="D3" s="266"/>
      <c r="E3" s="266"/>
      <c r="F3" s="266"/>
      <c r="G3" s="266"/>
      <c r="H3" s="266"/>
      <c r="I3" s="266"/>
      <c r="J3" s="300"/>
      <c r="K3" s="266"/>
      <c r="L3" s="102" t="s">
        <v>207</v>
      </c>
    </row>
    <row r="4" spans="1:19" ht="30" customHeight="1" thickTop="1" x14ac:dyDescent="0.2">
      <c r="A4" s="454" t="s">
        <v>31</v>
      </c>
      <c r="B4" s="456" t="s">
        <v>28</v>
      </c>
      <c r="C4" s="442">
        <v>2012</v>
      </c>
      <c r="D4" s="442">
        <v>2013</v>
      </c>
      <c r="E4" s="442">
        <v>2014</v>
      </c>
      <c r="F4" s="442">
        <v>2015</v>
      </c>
      <c r="G4" s="442">
        <v>2016</v>
      </c>
      <c r="H4" s="442">
        <v>2017</v>
      </c>
      <c r="I4" s="442">
        <v>2018</v>
      </c>
      <c r="J4" s="442">
        <v>2019</v>
      </c>
      <c r="K4" s="448" t="s">
        <v>118</v>
      </c>
      <c r="L4" s="450" t="s">
        <v>117</v>
      </c>
      <c r="M4" s="92"/>
      <c r="N4" s="92"/>
      <c r="O4" s="92"/>
      <c r="P4" s="92"/>
      <c r="Q4" s="92"/>
      <c r="R4" s="92"/>
      <c r="S4" s="92"/>
    </row>
    <row r="5" spans="1:19" ht="30" customHeight="1" thickBot="1" x14ac:dyDescent="0.25">
      <c r="A5" s="455"/>
      <c r="B5" s="457"/>
      <c r="C5" s="443"/>
      <c r="D5" s="443"/>
      <c r="E5" s="443"/>
      <c r="F5" s="443"/>
      <c r="G5" s="443"/>
      <c r="H5" s="443"/>
      <c r="I5" s="443">
        <v>2018</v>
      </c>
      <c r="J5" s="443">
        <v>2018</v>
      </c>
      <c r="K5" s="449"/>
      <c r="L5" s="451"/>
    </row>
    <row r="6" spans="1:19" ht="30" customHeight="1" thickTop="1" x14ac:dyDescent="0.2">
      <c r="A6" s="278" t="s">
        <v>217</v>
      </c>
      <c r="B6" s="278" t="s">
        <v>228</v>
      </c>
      <c r="C6" s="279">
        <v>554</v>
      </c>
      <c r="D6" s="279">
        <v>380</v>
      </c>
      <c r="E6" s="279">
        <v>430</v>
      </c>
      <c r="F6" s="279">
        <v>70</v>
      </c>
      <c r="G6" s="279">
        <v>42</v>
      </c>
      <c r="H6" s="279">
        <v>73</v>
      </c>
      <c r="I6" s="279">
        <v>34</v>
      </c>
      <c r="J6" s="279">
        <v>21</v>
      </c>
      <c r="K6" s="280" t="s">
        <v>137</v>
      </c>
      <c r="L6" s="281" t="s">
        <v>224</v>
      </c>
    </row>
    <row r="7" spans="1:19" ht="30" customHeight="1" x14ac:dyDescent="0.2">
      <c r="A7" s="268" t="s">
        <v>91</v>
      </c>
      <c r="B7" s="107" t="s">
        <v>228</v>
      </c>
      <c r="C7" s="220">
        <v>148</v>
      </c>
      <c r="D7" s="220">
        <v>134</v>
      </c>
      <c r="E7" s="220">
        <v>146</v>
      </c>
      <c r="F7" s="220">
        <v>393</v>
      </c>
      <c r="G7" s="220">
        <v>417</v>
      </c>
      <c r="H7" s="220">
        <v>435</v>
      </c>
      <c r="I7" s="220">
        <v>529</v>
      </c>
      <c r="J7" s="220">
        <v>435</v>
      </c>
      <c r="K7" s="269" t="s">
        <v>137</v>
      </c>
      <c r="L7" s="263" t="s">
        <v>223</v>
      </c>
    </row>
    <row r="8" spans="1:19" ht="30" customHeight="1" x14ac:dyDescent="0.2">
      <c r="A8" s="282" t="s">
        <v>369</v>
      </c>
      <c r="B8" s="270" t="s">
        <v>64</v>
      </c>
      <c r="C8" s="271">
        <v>74.900000000000006</v>
      </c>
      <c r="D8" s="271">
        <v>68</v>
      </c>
      <c r="E8" s="271">
        <v>74</v>
      </c>
      <c r="F8" s="271">
        <v>139</v>
      </c>
      <c r="G8" s="271">
        <v>146</v>
      </c>
      <c r="H8" s="271">
        <v>169</v>
      </c>
      <c r="I8" s="271">
        <v>178</v>
      </c>
      <c r="J8" s="301">
        <v>164</v>
      </c>
      <c r="K8" s="140" t="s">
        <v>119</v>
      </c>
      <c r="L8" s="140" t="s">
        <v>398</v>
      </c>
    </row>
    <row r="9" spans="1:19" ht="30" customHeight="1" x14ac:dyDescent="0.2">
      <c r="A9" s="108" t="s">
        <v>370</v>
      </c>
      <c r="B9" s="108" t="s">
        <v>32</v>
      </c>
      <c r="C9" s="222">
        <v>1589</v>
      </c>
      <c r="D9" s="222">
        <v>1488</v>
      </c>
      <c r="E9" s="222">
        <v>1967</v>
      </c>
      <c r="F9" s="222">
        <v>4652</v>
      </c>
      <c r="G9" s="222">
        <v>4140</v>
      </c>
      <c r="H9" s="222">
        <v>4313</v>
      </c>
      <c r="I9" s="222">
        <v>4470</v>
      </c>
      <c r="J9" s="222">
        <v>4013</v>
      </c>
      <c r="K9" s="140" t="s">
        <v>120</v>
      </c>
      <c r="L9" s="140" t="s">
        <v>399</v>
      </c>
    </row>
    <row r="10" spans="1:19" ht="30" customHeight="1" x14ac:dyDescent="0.2">
      <c r="A10" s="108" t="s">
        <v>0</v>
      </c>
      <c r="B10" s="108" t="s">
        <v>7</v>
      </c>
      <c r="C10" s="222">
        <v>10736.5</v>
      </c>
      <c r="D10" s="222">
        <v>11104.5</v>
      </c>
      <c r="E10" s="222">
        <v>13473</v>
      </c>
      <c r="F10" s="222">
        <v>11837.2</v>
      </c>
      <c r="G10" s="234">
        <v>9928</v>
      </c>
      <c r="H10" s="234">
        <v>9915</v>
      </c>
      <c r="I10" s="234">
        <v>8450</v>
      </c>
      <c r="J10" s="307">
        <v>9225</v>
      </c>
      <c r="K10" s="140" t="s">
        <v>122</v>
      </c>
      <c r="L10" s="140" t="s">
        <v>121</v>
      </c>
    </row>
    <row r="11" spans="1:19" ht="30" customHeight="1" x14ac:dyDescent="0.2">
      <c r="A11" s="108" t="s">
        <v>1</v>
      </c>
      <c r="B11" s="108" t="s">
        <v>7</v>
      </c>
      <c r="C11" s="222">
        <v>21.2</v>
      </c>
      <c r="D11" s="222">
        <v>21.9</v>
      </c>
      <c r="E11" s="222">
        <v>26.6</v>
      </c>
      <c r="F11" s="222">
        <v>33.5</v>
      </c>
      <c r="G11" s="222">
        <v>28.4</v>
      </c>
      <c r="H11" s="222">
        <v>26</v>
      </c>
      <c r="I11" s="222">
        <v>25</v>
      </c>
      <c r="J11" s="222">
        <v>27</v>
      </c>
      <c r="K11" s="140" t="s">
        <v>122</v>
      </c>
      <c r="L11" s="140" t="s">
        <v>123</v>
      </c>
    </row>
    <row r="12" spans="1:19" ht="30" customHeight="1" x14ac:dyDescent="0.2">
      <c r="A12" s="108" t="s">
        <v>371</v>
      </c>
      <c r="B12" s="108" t="s">
        <v>234</v>
      </c>
      <c r="C12" s="222">
        <v>507</v>
      </c>
      <c r="D12" s="222">
        <v>507</v>
      </c>
      <c r="E12" s="222">
        <v>507</v>
      </c>
      <c r="F12" s="222">
        <v>354</v>
      </c>
      <c r="G12" s="222">
        <v>350</v>
      </c>
      <c r="H12" s="222">
        <v>389</v>
      </c>
      <c r="I12" s="222">
        <v>336</v>
      </c>
      <c r="J12" s="222">
        <v>377</v>
      </c>
      <c r="K12" s="140" t="s">
        <v>129</v>
      </c>
      <c r="L12" s="140" t="s">
        <v>400</v>
      </c>
    </row>
    <row r="13" spans="1:19" ht="30" customHeight="1" x14ac:dyDescent="0.2">
      <c r="A13" s="108" t="s">
        <v>372</v>
      </c>
      <c r="B13" s="108" t="s">
        <v>29</v>
      </c>
      <c r="C13" s="222">
        <v>850</v>
      </c>
      <c r="D13" s="222">
        <v>1703</v>
      </c>
      <c r="E13" s="222">
        <v>1067</v>
      </c>
      <c r="F13" s="222">
        <v>318</v>
      </c>
      <c r="G13" s="222">
        <v>52</v>
      </c>
      <c r="H13" s="222">
        <v>104</v>
      </c>
      <c r="I13" s="222">
        <v>356</v>
      </c>
      <c r="J13" s="222">
        <v>372</v>
      </c>
      <c r="K13" s="140" t="s">
        <v>124</v>
      </c>
      <c r="L13" s="140" t="s">
        <v>401</v>
      </c>
    </row>
    <row r="14" spans="1:19" ht="30" customHeight="1" x14ac:dyDescent="0.2">
      <c r="A14" s="108" t="s">
        <v>373</v>
      </c>
      <c r="B14" s="108" t="s">
        <v>65</v>
      </c>
      <c r="C14" s="222">
        <v>203</v>
      </c>
      <c r="D14" s="222">
        <v>231</v>
      </c>
      <c r="E14" s="222">
        <v>149</v>
      </c>
      <c r="F14" s="222">
        <v>71</v>
      </c>
      <c r="G14" s="222">
        <v>19</v>
      </c>
      <c r="H14" s="222">
        <v>55</v>
      </c>
      <c r="I14" s="222">
        <v>199</v>
      </c>
      <c r="J14" s="222">
        <v>190</v>
      </c>
      <c r="K14" s="140" t="s">
        <v>125</v>
      </c>
      <c r="L14" s="140" t="s">
        <v>402</v>
      </c>
    </row>
    <row r="15" spans="1:19" ht="30" customHeight="1" x14ac:dyDescent="0.2">
      <c r="A15" s="108" t="s">
        <v>374</v>
      </c>
      <c r="B15" s="108" t="s">
        <v>30</v>
      </c>
      <c r="C15" s="222">
        <v>10096.4</v>
      </c>
      <c r="D15" s="222">
        <v>11575</v>
      </c>
      <c r="E15" s="222">
        <v>7021.6</v>
      </c>
      <c r="F15" s="222">
        <v>3316.4</v>
      </c>
      <c r="G15" s="271">
        <v>819</v>
      </c>
      <c r="H15" s="271">
        <v>1560</v>
      </c>
      <c r="I15" s="271">
        <v>4644</v>
      </c>
      <c r="J15" s="301">
        <v>5206</v>
      </c>
      <c r="K15" s="140" t="s">
        <v>120</v>
      </c>
      <c r="L15" s="140" t="s">
        <v>403</v>
      </c>
    </row>
    <row r="16" spans="1:19" ht="30" customHeight="1" x14ac:dyDescent="0.2">
      <c r="A16" s="108" t="s">
        <v>2</v>
      </c>
      <c r="B16" s="108" t="s">
        <v>66</v>
      </c>
      <c r="C16" s="222">
        <v>11878</v>
      </c>
      <c r="D16" s="222">
        <v>6797</v>
      </c>
      <c r="E16" s="222">
        <v>6580</v>
      </c>
      <c r="F16" s="222">
        <v>10428</v>
      </c>
      <c r="G16" s="222">
        <v>15750</v>
      </c>
      <c r="H16" s="222">
        <v>15000</v>
      </c>
      <c r="I16" s="222">
        <v>13000</v>
      </c>
      <c r="J16" s="222">
        <v>13995</v>
      </c>
      <c r="K16" s="140" t="s">
        <v>122</v>
      </c>
      <c r="L16" s="140" t="s">
        <v>126</v>
      </c>
    </row>
    <row r="17" spans="1:12" ht="30" customHeight="1" x14ac:dyDescent="0.2">
      <c r="A17" s="108" t="s">
        <v>375</v>
      </c>
      <c r="B17" s="108" t="s">
        <v>7</v>
      </c>
      <c r="C17" s="222">
        <v>49.7</v>
      </c>
      <c r="D17" s="222">
        <v>50</v>
      </c>
      <c r="E17" s="222">
        <v>47</v>
      </c>
      <c r="F17" s="222">
        <v>47</v>
      </c>
      <c r="G17" s="222">
        <v>43</v>
      </c>
      <c r="H17" s="222">
        <v>28</v>
      </c>
      <c r="I17" s="222">
        <v>23</v>
      </c>
      <c r="J17" s="222">
        <v>27</v>
      </c>
      <c r="K17" s="140" t="s">
        <v>122</v>
      </c>
      <c r="L17" s="140" t="s">
        <v>127</v>
      </c>
    </row>
    <row r="18" spans="1:12" ht="30" customHeight="1" x14ac:dyDescent="0.2">
      <c r="A18" s="108" t="s">
        <v>3</v>
      </c>
      <c r="B18" s="108" t="s">
        <v>8</v>
      </c>
      <c r="C18" s="222">
        <v>239</v>
      </c>
      <c r="D18" s="222">
        <v>136</v>
      </c>
      <c r="E18" s="222">
        <v>140</v>
      </c>
      <c r="F18" s="222">
        <v>223</v>
      </c>
      <c r="G18" s="222">
        <v>365</v>
      </c>
      <c r="H18" s="222">
        <v>529</v>
      </c>
      <c r="I18" s="222">
        <v>559</v>
      </c>
      <c r="J18" s="222">
        <v>511</v>
      </c>
      <c r="K18" s="140" t="s">
        <v>129</v>
      </c>
      <c r="L18" s="140" t="s">
        <v>128</v>
      </c>
    </row>
    <row r="19" spans="1:12" ht="30" customHeight="1" x14ac:dyDescent="0.2">
      <c r="A19" s="270" t="s">
        <v>339</v>
      </c>
      <c r="B19" s="108" t="s">
        <v>9</v>
      </c>
      <c r="C19" s="222">
        <v>414</v>
      </c>
      <c r="D19" s="222">
        <v>414</v>
      </c>
      <c r="E19" s="222">
        <v>375</v>
      </c>
      <c r="F19" s="222">
        <v>375</v>
      </c>
      <c r="G19" s="234">
        <v>375</v>
      </c>
      <c r="H19" s="234">
        <v>375</v>
      </c>
      <c r="I19" s="234">
        <v>375</v>
      </c>
      <c r="J19" s="222" t="s">
        <v>454</v>
      </c>
      <c r="K19" s="140" t="s">
        <v>131</v>
      </c>
      <c r="L19" s="140" t="s">
        <v>130</v>
      </c>
    </row>
    <row r="20" spans="1:12" ht="30" customHeight="1" x14ac:dyDescent="0.2">
      <c r="A20" s="181" t="s">
        <v>342</v>
      </c>
      <c r="B20" s="108" t="s">
        <v>9</v>
      </c>
      <c r="C20" s="222">
        <v>307</v>
      </c>
      <c r="D20" s="222">
        <v>307</v>
      </c>
      <c r="E20" s="222">
        <v>325</v>
      </c>
      <c r="F20" s="222">
        <v>339</v>
      </c>
      <c r="G20" s="234">
        <v>339</v>
      </c>
      <c r="H20" s="234">
        <v>433</v>
      </c>
      <c r="I20" s="234">
        <v>144</v>
      </c>
      <c r="J20" s="222" t="s">
        <v>455</v>
      </c>
      <c r="K20" s="140" t="s">
        <v>131</v>
      </c>
      <c r="L20" s="140" t="s">
        <v>132</v>
      </c>
    </row>
    <row r="21" spans="1:12" ht="30" customHeight="1" x14ac:dyDescent="0.2">
      <c r="A21" s="283" t="s">
        <v>341</v>
      </c>
      <c r="B21" s="108" t="s">
        <v>9</v>
      </c>
      <c r="C21" s="222">
        <v>12750</v>
      </c>
      <c r="D21" s="222">
        <v>12750</v>
      </c>
      <c r="E21" s="222">
        <v>13650</v>
      </c>
      <c r="F21" s="222">
        <v>19034</v>
      </c>
      <c r="G21" s="222">
        <v>19043</v>
      </c>
      <c r="H21" s="222">
        <v>23719</v>
      </c>
      <c r="I21" s="222">
        <v>6606</v>
      </c>
      <c r="J21" s="222">
        <v>6430</v>
      </c>
      <c r="K21" s="140" t="s">
        <v>131</v>
      </c>
      <c r="L21" s="140" t="s">
        <v>133</v>
      </c>
    </row>
    <row r="22" spans="1:12" ht="30" customHeight="1" x14ac:dyDescent="0.2">
      <c r="A22" s="107" t="s">
        <v>4</v>
      </c>
      <c r="B22" s="108" t="s">
        <v>9</v>
      </c>
      <c r="C22" s="222">
        <v>9315</v>
      </c>
      <c r="D22" s="222">
        <v>9315</v>
      </c>
      <c r="E22" s="222">
        <v>10984</v>
      </c>
      <c r="F22" s="222">
        <v>11084</v>
      </c>
      <c r="G22" s="222">
        <v>11084</v>
      </c>
      <c r="H22" s="222">
        <v>879</v>
      </c>
      <c r="I22" s="222">
        <v>687</v>
      </c>
      <c r="J22" s="222">
        <v>719</v>
      </c>
      <c r="K22" s="140" t="s">
        <v>131</v>
      </c>
      <c r="L22" s="140" t="s">
        <v>134</v>
      </c>
    </row>
    <row r="23" spans="1:12" ht="30" customHeight="1" x14ac:dyDescent="0.2">
      <c r="A23" s="108" t="s">
        <v>5</v>
      </c>
      <c r="B23" s="107" t="s">
        <v>229</v>
      </c>
      <c r="C23" s="222">
        <v>466</v>
      </c>
      <c r="D23" s="222">
        <v>466</v>
      </c>
      <c r="E23" s="222">
        <v>549</v>
      </c>
      <c r="F23" s="222">
        <v>554</v>
      </c>
      <c r="G23" s="222">
        <v>554</v>
      </c>
      <c r="H23" s="222">
        <v>45</v>
      </c>
      <c r="I23" s="222">
        <v>34</v>
      </c>
      <c r="J23" s="222">
        <v>36</v>
      </c>
      <c r="K23" s="140" t="s">
        <v>124</v>
      </c>
      <c r="L23" s="140" t="s">
        <v>139</v>
      </c>
    </row>
    <row r="24" spans="1:12" ht="30" customHeight="1" x14ac:dyDescent="0.2">
      <c r="A24" s="108" t="s">
        <v>335</v>
      </c>
      <c r="B24" s="108" t="s">
        <v>9</v>
      </c>
      <c r="C24" s="222">
        <v>50</v>
      </c>
      <c r="D24" s="222">
        <v>50</v>
      </c>
      <c r="E24" s="222">
        <v>42</v>
      </c>
      <c r="F24" s="222">
        <v>56</v>
      </c>
      <c r="G24" s="234">
        <v>56</v>
      </c>
      <c r="H24" s="234">
        <v>55</v>
      </c>
      <c r="I24" s="234">
        <v>46</v>
      </c>
      <c r="J24" s="234">
        <v>46</v>
      </c>
      <c r="K24" s="140" t="s">
        <v>131</v>
      </c>
      <c r="L24" s="284" t="s">
        <v>135</v>
      </c>
    </row>
    <row r="25" spans="1:12" ht="30" customHeight="1" x14ac:dyDescent="0.2">
      <c r="A25" s="181" t="s">
        <v>6</v>
      </c>
      <c r="B25" s="181" t="s">
        <v>10</v>
      </c>
      <c r="C25" s="341">
        <v>50</v>
      </c>
      <c r="D25" s="341">
        <v>50</v>
      </c>
      <c r="E25" s="341">
        <v>50</v>
      </c>
      <c r="F25" s="341">
        <v>50</v>
      </c>
      <c r="G25" s="341">
        <v>50</v>
      </c>
      <c r="H25" s="341">
        <v>51</v>
      </c>
      <c r="I25" s="341">
        <v>50</v>
      </c>
      <c r="J25" s="341">
        <v>50</v>
      </c>
      <c r="K25" s="342" t="s">
        <v>136</v>
      </c>
      <c r="L25" s="342" t="s">
        <v>138</v>
      </c>
    </row>
    <row r="26" spans="1:12" ht="30" customHeight="1" x14ac:dyDescent="0.2">
      <c r="A26" s="343" t="s">
        <v>546</v>
      </c>
      <c r="B26" s="344" t="s">
        <v>292</v>
      </c>
      <c r="C26" s="345" t="s">
        <v>294</v>
      </c>
      <c r="D26" s="345" t="s">
        <v>294</v>
      </c>
      <c r="E26" s="345" t="s">
        <v>294</v>
      </c>
      <c r="F26" s="345" t="s">
        <v>294</v>
      </c>
      <c r="G26" s="345" t="s">
        <v>294</v>
      </c>
      <c r="H26" s="346" t="s">
        <v>293</v>
      </c>
      <c r="I26" s="346" t="s">
        <v>367</v>
      </c>
      <c r="J26" s="346" t="s">
        <v>456</v>
      </c>
      <c r="K26" s="155" t="s">
        <v>385</v>
      </c>
      <c r="L26" s="155" t="s">
        <v>393</v>
      </c>
    </row>
    <row r="27" spans="1:12" ht="30" customHeight="1" x14ac:dyDescent="0.2">
      <c r="A27" s="343" t="s">
        <v>392</v>
      </c>
      <c r="B27" s="344" t="s">
        <v>295</v>
      </c>
      <c r="C27" s="345" t="s">
        <v>294</v>
      </c>
      <c r="D27" s="345" t="s">
        <v>294</v>
      </c>
      <c r="E27" s="345" t="s">
        <v>294</v>
      </c>
      <c r="F27" s="345" t="s">
        <v>294</v>
      </c>
      <c r="G27" s="345" t="s">
        <v>294</v>
      </c>
      <c r="H27" s="346" t="s">
        <v>293</v>
      </c>
      <c r="I27" s="346" t="s">
        <v>368</v>
      </c>
      <c r="J27" s="346" t="s">
        <v>457</v>
      </c>
      <c r="K27" s="155" t="s">
        <v>386</v>
      </c>
      <c r="L27" s="155" t="s">
        <v>394</v>
      </c>
    </row>
    <row r="28" spans="1:12" ht="30" customHeight="1" x14ac:dyDescent="0.25">
      <c r="A28" s="446" t="s">
        <v>340</v>
      </c>
      <c r="B28" s="446"/>
      <c r="C28" s="446"/>
      <c r="D28" s="446"/>
      <c r="E28" s="446"/>
      <c r="F28" s="61"/>
      <c r="G28" s="61"/>
      <c r="H28" s="61"/>
      <c r="I28" s="61"/>
      <c r="J28" s="61"/>
      <c r="K28" s="445" t="s">
        <v>351</v>
      </c>
      <c r="L28" s="445"/>
    </row>
    <row r="29" spans="1:12" ht="33.75" customHeight="1" x14ac:dyDescent="0.2">
      <c r="A29" s="444" t="s">
        <v>514</v>
      </c>
      <c r="B29" s="444"/>
      <c r="C29" s="444"/>
      <c r="D29" s="444"/>
      <c r="E29" s="444"/>
      <c r="F29" s="444"/>
      <c r="G29" s="441" t="s">
        <v>515</v>
      </c>
      <c r="H29" s="441"/>
      <c r="I29" s="441"/>
      <c r="J29" s="441"/>
      <c r="K29" s="441"/>
      <c r="L29" s="441"/>
    </row>
    <row r="30" spans="1:12" ht="30" customHeight="1" x14ac:dyDescent="0.2">
      <c r="A30" s="444" t="s">
        <v>379</v>
      </c>
      <c r="B30" s="444"/>
      <c r="C30" s="444"/>
      <c r="D30" s="444"/>
      <c r="E30" s="444"/>
      <c r="F30" s="444"/>
      <c r="G30" s="441" t="s">
        <v>381</v>
      </c>
      <c r="H30" s="441"/>
      <c r="I30" s="441"/>
      <c r="J30" s="441"/>
      <c r="K30" s="441"/>
      <c r="L30" s="441"/>
    </row>
    <row r="32" spans="1:12" ht="28.5" customHeight="1" x14ac:dyDescent="0.25">
      <c r="A32" s="260"/>
      <c r="B32" s="260"/>
      <c r="C32" s="260"/>
      <c r="D32" s="260"/>
      <c r="E32" s="260"/>
      <c r="F32" s="61"/>
      <c r="G32" s="61"/>
      <c r="H32" s="61"/>
      <c r="I32" s="61"/>
      <c r="J32" s="61"/>
      <c r="K32" s="255"/>
      <c r="L32" s="255"/>
    </row>
    <row r="33" spans="1:12" ht="34.5" customHeight="1" x14ac:dyDescent="0.25">
      <c r="A33" s="93"/>
      <c r="B33" s="93"/>
      <c r="C33" s="93"/>
      <c r="D33" s="93"/>
      <c r="E33" s="93"/>
      <c r="F33" s="61"/>
      <c r="G33" s="61"/>
      <c r="H33" s="61"/>
      <c r="I33" s="61"/>
      <c r="J33" s="61"/>
      <c r="K33" s="94"/>
      <c r="L33" s="94"/>
    </row>
    <row r="34" spans="1:12" ht="36.75" customHeight="1" x14ac:dyDescent="0.25">
      <c r="A34" s="95"/>
      <c r="B34" s="95"/>
      <c r="C34" s="96"/>
      <c r="D34" s="61"/>
      <c r="E34" s="61"/>
      <c r="F34" s="61"/>
      <c r="G34" s="61"/>
      <c r="H34" s="61"/>
      <c r="I34" s="61"/>
      <c r="J34" s="61"/>
      <c r="K34" s="94"/>
      <c r="L34" s="94"/>
    </row>
    <row r="35" spans="1:12" x14ac:dyDescent="0.2">
      <c r="A35" s="453"/>
      <c r="B35" s="453"/>
      <c r="K35" s="97"/>
    </row>
    <row r="36" spans="1:12" ht="15" x14ac:dyDescent="0.25">
      <c r="A36" s="452"/>
      <c r="B36" s="452"/>
      <c r="C36" s="80"/>
      <c r="D36" s="80"/>
      <c r="E36" s="80"/>
      <c r="F36" s="80"/>
      <c r="G36" s="80"/>
      <c r="H36" s="80"/>
      <c r="I36" s="80"/>
      <c r="J36" s="80"/>
      <c r="K36" s="98"/>
    </row>
    <row r="37" spans="1:12" x14ac:dyDescent="0.2">
      <c r="A37" s="453"/>
      <c r="B37" s="453"/>
    </row>
  </sheetData>
  <mergeCells count="23">
    <mergeCell ref="A36:B36"/>
    <mergeCell ref="A37:B37"/>
    <mergeCell ref="A4:A5"/>
    <mergeCell ref="B4:B5"/>
    <mergeCell ref="A35:B35"/>
    <mergeCell ref="A30:F30"/>
    <mergeCell ref="A1:L1"/>
    <mergeCell ref="A2:L2"/>
    <mergeCell ref="K4:K5"/>
    <mergeCell ref="L4:L5"/>
    <mergeCell ref="D4:D5"/>
    <mergeCell ref="E4:E5"/>
    <mergeCell ref="F4:F5"/>
    <mergeCell ref="G4:G5"/>
    <mergeCell ref="C4:C5"/>
    <mergeCell ref="G30:L30"/>
    <mergeCell ref="I4:I5"/>
    <mergeCell ref="H4:H5"/>
    <mergeCell ref="A29:F29"/>
    <mergeCell ref="G29:L29"/>
    <mergeCell ref="K28:L28"/>
    <mergeCell ref="A28:E28"/>
    <mergeCell ref="J4:J5"/>
  </mergeCells>
  <phoneticPr fontId="2" type="noConversion"/>
  <printOptions horizontalCentered="1"/>
  <pageMargins left="0.25" right="0.25" top="0.75" bottom="0.75" header="0.3" footer="0.3"/>
  <pageSetup paperSize="9" scale="51" orientation="landscape" r:id="rId1"/>
  <headerFooter alignWithMargins="0">
    <oddFooter>&amp;C&amp;"Arial,غامق"&amp;16 &amp;14 &amp;16 &amp;18 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5"/>
  <sheetViews>
    <sheetView rightToLeft="1" view="pageBreakPreview" topLeftCell="A3" zoomScale="60" workbookViewId="0">
      <selection activeCell="J16" sqref="J16"/>
    </sheetView>
  </sheetViews>
  <sheetFormatPr defaultColWidth="8.85546875" defaultRowHeight="12.75" x14ac:dyDescent="0.2"/>
  <cols>
    <col min="1" max="1" width="16.42578125" style="90" customWidth="1"/>
    <col min="2" max="2" width="24.42578125" style="90" customWidth="1"/>
    <col min="3" max="3" width="29.85546875" style="90" customWidth="1"/>
    <col min="4" max="4" width="23.140625" style="90" customWidth="1"/>
    <col min="5" max="5" width="33.85546875" style="90" customWidth="1"/>
    <col min="6" max="16384" width="8.85546875" style="90"/>
  </cols>
  <sheetData>
    <row r="1" spans="1:11" ht="39.75" customHeight="1" x14ac:dyDescent="0.2">
      <c r="A1" s="458" t="s">
        <v>412</v>
      </c>
      <c r="B1" s="458"/>
      <c r="C1" s="458"/>
      <c r="D1" s="458"/>
      <c r="E1" s="458"/>
    </row>
    <row r="2" spans="1:11" ht="54" customHeight="1" x14ac:dyDescent="0.2">
      <c r="A2" s="467" t="s">
        <v>447</v>
      </c>
      <c r="B2" s="468"/>
      <c r="C2" s="468"/>
      <c r="D2" s="468"/>
      <c r="E2" s="468"/>
    </row>
    <row r="3" spans="1:11" ht="31.5" customHeight="1" thickBot="1" x14ac:dyDescent="0.3">
      <c r="A3" s="102" t="s">
        <v>237</v>
      </c>
      <c r="B3" s="125"/>
      <c r="C3" s="125"/>
      <c r="D3" s="125"/>
      <c r="E3" s="102" t="s">
        <v>261</v>
      </c>
      <c r="F3" s="61"/>
      <c r="G3" s="61"/>
      <c r="H3" s="114"/>
      <c r="I3" s="70"/>
      <c r="J3" s="70"/>
      <c r="K3" s="70"/>
    </row>
    <row r="4" spans="1:11" ht="41.25" customHeight="1" thickTop="1" x14ac:dyDescent="0.25">
      <c r="A4" s="117" t="s">
        <v>58</v>
      </c>
      <c r="B4" s="118" t="s">
        <v>362</v>
      </c>
      <c r="C4" s="118" t="s">
        <v>213</v>
      </c>
      <c r="D4" s="118" t="s">
        <v>286</v>
      </c>
      <c r="E4" s="118" t="s">
        <v>388</v>
      </c>
      <c r="F4" s="61"/>
      <c r="G4" s="61"/>
      <c r="H4" s="70"/>
      <c r="I4" s="70"/>
      <c r="J4" s="70"/>
      <c r="K4" s="70"/>
    </row>
    <row r="5" spans="1:11" ht="67.5" customHeight="1" thickBot="1" x14ac:dyDescent="0.25">
      <c r="A5" s="119" t="s">
        <v>141</v>
      </c>
      <c r="B5" s="120" t="s">
        <v>389</v>
      </c>
      <c r="C5" s="120" t="s">
        <v>142</v>
      </c>
      <c r="D5" s="120" t="s">
        <v>144</v>
      </c>
      <c r="E5" s="120" t="s">
        <v>143</v>
      </c>
      <c r="F5" s="70"/>
      <c r="G5" s="70"/>
      <c r="H5" s="272"/>
      <c r="I5" s="272"/>
      <c r="J5" s="70"/>
      <c r="K5" s="70"/>
    </row>
    <row r="6" spans="1:11" ht="38.25" customHeight="1" x14ac:dyDescent="0.2">
      <c r="A6" s="121" t="s">
        <v>272</v>
      </c>
      <c r="B6" s="125">
        <v>220</v>
      </c>
      <c r="C6" s="244">
        <v>100</v>
      </c>
      <c r="D6" s="125">
        <v>644</v>
      </c>
      <c r="E6" s="244">
        <v>100</v>
      </c>
      <c r="F6" s="70"/>
      <c r="G6" s="70"/>
    </row>
    <row r="7" spans="1:11" ht="30.75" customHeight="1" x14ac:dyDescent="0.2">
      <c r="A7" s="122">
        <v>2010</v>
      </c>
      <c r="B7" s="245">
        <v>212</v>
      </c>
      <c r="C7" s="244">
        <v>96.4</v>
      </c>
      <c r="D7" s="245">
        <v>995</v>
      </c>
      <c r="E7" s="244">
        <v>154.5</v>
      </c>
      <c r="F7" s="70"/>
      <c r="G7" s="70"/>
    </row>
    <row r="8" spans="1:11" ht="31.5" customHeight="1" x14ac:dyDescent="0.2">
      <c r="A8" s="123">
        <v>2011</v>
      </c>
      <c r="B8" s="246">
        <v>178</v>
      </c>
      <c r="C8" s="247">
        <v>80.900000000000006</v>
      </c>
      <c r="D8" s="246">
        <v>660</v>
      </c>
      <c r="E8" s="247">
        <v>102.5</v>
      </c>
      <c r="F8" s="70"/>
      <c r="G8" s="70"/>
    </row>
    <row r="9" spans="1:11" ht="31.5" customHeight="1" x14ac:dyDescent="0.2">
      <c r="A9" s="123">
        <v>2012</v>
      </c>
      <c r="B9" s="246">
        <v>148</v>
      </c>
      <c r="C9" s="247">
        <v>67.3</v>
      </c>
      <c r="D9" s="246">
        <v>850</v>
      </c>
      <c r="E9" s="247">
        <v>132</v>
      </c>
      <c r="F9" s="70"/>
      <c r="G9" s="70"/>
    </row>
    <row r="10" spans="1:11" ht="31.5" customHeight="1" x14ac:dyDescent="0.2">
      <c r="A10" s="123">
        <v>2013</v>
      </c>
      <c r="B10" s="246">
        <v>134</v>
      </c>
      <c r="C10" s="247">
        <v>60.9</v>
      </c>
      <c r="D10" s="248">
        <v>1703</v>
      </c>
      <c r="E10" s="247">
        <v>264.39999999999998</v>
      </c>
      <c r="F10" s="70"/>
      <c r="G10" s="70"/>
    </row>
    <row r="11" spans="1:11" ht="31.5" customHeight="1" x14ac:dyDescent="0.2">
      <c r="A11" s="122">
        <v>2014</v>
      </c>
      <c r="B11" s="245">
        <v>146</v>
      </c>
      <c r="C11" s="244">
        <v>66.400000000000006</v>
      </c>
      <c r="D11" s="234">
        <v>1067</v>
      </c>
      <c r="E11" s="244">
        <v>165.7</v>
      </c>
      <c r="F11" s="70"/>
      <c r="G11" s="70"/>
    </row>
    <row r="12" spans="1:11" ht="30.75" customHeight="1" x14ac:dyDescent="0.2">
      <c r="A12" s="122">
        <v>2015</v>
      </c>
      <c r="B12" s="245">
        <v>393</v>
      </c>
      <c r="C12" s="244">
        <v>178.6</v>
      </c>
      <c r="D12" s="234">
        <v>318</v>
      </c>
      <c r="E12" s="244">
        <v>49.4</v>
      </c>
      <c r="F12" s="70"/>
      <c r="G12" s="70"/>
    </row>
    <row r="13" spans="1:11" ht="30.75" customHeight="1" x14ac:dyDescent="0.2">
      <c r="A13" s="124">
        <v>2016</v>
      </c>
      <c r="B13" s="216">
        <v>417</v>
      </c>
      <c r="C13" s="249">
        <v>189.5</v>
      </c>
      <c r="D13" s="216">
        <v>52</v>
      </c>
      <c r="E13" s="249">
        <v>8.1</v>
      </c>
      <c r="F13" s="70"/>
      <c r="G13" s="70"/>
    </row>
    <row r="14" spans="1:11" ht="30.75" customHeight="1" x14ac:dyDescent="0.2">
      <c r="A14" s="122">
        <v>2017</v>
      </c>
      <c r="B14" s="245">
        <v>435</v>
      </c>
      <c r="C14" s="244">
        <v>197.7</v>
      </c>
      <c r="D14" s="234">
        <v>104</v>
      </c>
      <c r="E14" s="244">
        <v>16.100000000000001</v>
      </c>
      <c r="F14" s="70"/>
      <c r="G14" s="70"/>
    </row>
    <row r="15" spans="1:11" ht="30.75" customHeight="1" x14ac:dyDescent="0.2">
      <c r="A15" s="122">
        <v>2018</v>
      </c>
      <c r="B15" s="245">
        <v>529</v>
      </c>
      <c r="C15" s="244">
        <v>240.5</v>
      </c>
      <c r="D15" s="234">
        <v>356</v>
      </c>
      <c r="E15" s="244">
        <v>55.3</v>
      </c>
      <c r="F15" s="70"/>
      <c r="G15" s="70"/>
      <c r="H15" s="80"/>
      <c r="I15" s="80"/>
      <c r="J15" s="80"/>
      <c r="K15" s="80"/>
    </row>
    <row r="16" spans="1:11" ht="30.75" customHeight="1" x14ac:dyDescent="0.2">
      <c r="A16" s="122">
        <v>2019</v>
      </c>
      <c r="B16" s="245">
        <v>435</v>
      </c>
      <c r="C16" s="244">
        <v>197.7</v>
      </c>
      <c r="D16" s="234">
        <v>372</v>
      </c>
      <c r="E16" s="244">
        <v>57.8</v>
      </c>
      <c r="F16" s="70"/>
      <c r="G16" s="70"/>
    </row>
    <row r="17" spans="1:27" ht="40.5" customHeight="1" x14ac:dyDescent="0.25">
      <c r="A17" s="460" t="s">
        <v>282</v>
      </c>
      <c r="B17" s="460"/>
      <c r="C17" s="459" t="s">
        <v>283</v>
      </c>
      <c r="D17" s="459"/>
      <c r="E17" s="459"/>
      <c r="F17" s="114"/>
      <c r="G17" s="114"/>
    </row>
    <row r="18" spans="1:27" ht="52.5" hidden="1" customHeight="1" x14ac:dyDescent="0.2">
      <c r="A18" s="461"/>
      <c r="B18" s="462"/>
      <c r="C18" s="115" t="s">
        <v>280</v>
      </c>
      <c r="D18" s="463"/>
      <c r="E18" s="464"/>
      <c r="F18" s="116"/>
      <c r="G18" s="116"/>
    </row>
    <row r="19" spans="1:27" ht="48.75" customHeight="1" x14ac:dyDescent="0.2">
      <c r="A19" s="469" t="s">
        <v>379</v>
      </c>
      <c r="B19" s="469"/>
      <c r="C19" s="469"/>
      <c r="D19" s="470" t="s">
        <v>387</v>
      </c>
      <c r="E19" s="470"/>
      <c r="F19" s="272"/>
      <c r="G19" s="272"/>
    </row>
    <row r="20" spans="1:27" ht="45" customHeight="1" x14ac:dyDescent="0.2">
      <c r="A20" s="425"/>
      <c r="B20" s="425"/>
      <c r="C20" s="425"/>
      <c r="D20" s="425"/>
      <c r="E20" s="425"/>
      <c r="F20" s="425"/>
    </row>
    <row r="21" spans="1:27" ht="3" customHeight="1" x14ac:dyDescent="0.2">
      <c r="A21" s="465"/>
      <c r="B21" s="465"/>
      <c r="C21" s="465"/>
      <c r="D21" s="465"/>
      <c r="E21" s="465"/>
      <c r="F21" s="71"/>
      <c r="K21" s="90" t="s">
        <v>268</v>
      </c>
    </row>
    <row r="22" spans="1:27" ht="15.75" hidden="1" x14ac:dyDescent="0.2">
      <c r="A22" s="466"/>
      <c r="B22" s="466"/>
    </row>
    <row r="23" spans="1:27" hidden="1" x14ac:dyDescent="0.2"/>
    <row r="24" spans="1:27" hidden="1" x14ac:dyDescent="0.2"/>
    <row r="25" spans="1:27" hidden="1" x14ac:dyDescent="0.2"/>
    <row r="26" spans="1:27" hidden="1" x14ac:dyDescent="0.2"/>
    <row r="27" spans="1:27" hidden="1" x14ac:dyDescent="0.2"/>
    <row r="28" spans="1:27" ht="20.25" hidden="1" customHeight="1" x14ac:dyDescent="0.2">
      <c r="Q28" s="465"/>
      <c r="R28" s="465"/>
      <c r="S28" s="465"/>
      <c r="T28" s="465"/>
      <c r="U28" s="465"/>
      <c r="V28" s="465"/>
      <c r="W28" s="465"/>
      <c r="X28" s="465"/>
      <c r="Y28" s="465"/>
      <c r="Z28" s="465"/>
      <c r="AA28" s="465"/>
    </row>
    <row r="29" spans="1:27" ht="14.25" hidden="1" x14ac:dyDescent="0.2">
      <c r="A29" s="80"/>
      <c r="B29" s="80"/>
      <c r="C29" s="80"/>
      <c r="D29" s="80"/>
      <c r="E29" s="80"/>
      <c r="F29" s="80"/>
      <c r="G29" s="80"/>
    </row>
    <row r="30" spans="1:27" hidden="1" x14ac:dyDescent="0.2"/>
    <row r="31" spans="1:27" hidden="1" x14ac:dyDescent="0.2"/>
    <row r="32" spans="1:27" hidden="1" x14ac:dyDescent="0.2"/>
    <row r="33" spans="19:23" hidden="1" x14ac:dyDescent="0.2"/>
    <row r="34" spans="19:23" hidden="1" x14ac:dyDescent="0.2"/>
    <row r="35" spans="19:23" hidden="1" x14ac:dyDescent="0.2"/>
    <row r="36" spans="19:23" ht="20.25" hidden="1" x14ac:dyDescent="0.2">
      <c r="S36" s="465"/>
      <c r="T36" s="465"/>
      <c r="U36" s="465"/>
      <c r="V36" s="465"/>
      <c r="W36" s="465"/>
    </row>
    <row r="37" spans="19:23" hidden="1" x14ac:dyDescent="0.2"/>
    <row r="38" spans="19:23" hidden="1" x14ac:dyDescent="0.2"/>
    <row r="39" spans="19:23" hidden="1" x14ac:dyDescent="0.2"/>
    <row r="40" spans="19:23" hidden="1" x14ac:dyDescent="0.2"/>
    <row r="41" spans="19:23" ht="20.25" hidden="1" customHeight="1" x14ac:dyDescent="0.2"/>
    <row r="42" spans="19:23" hidden="1" x14ac:dyDescent="0.2"/>
    <row r="43" spans="19:23" ht="1.5" customHeight="1" x14ac:dyDescent="0.2"/>
    <row r="44" spans="19:23" hidden="1" x14ac:dyDescent="0.2"/>
    <row r="45" spans="19:23" hidden="1" x14ac:dyDescent="0.2"/>
  </sheetData>
  <mergeCells count="13">
    <mergeCell ref="S36:W36"/>
    <mergeCell ref="Q28:AA28"/>
    <mergeCell ref="A22:B22"/>
    <mergeCell ref="A2:E2"/>
    <mergeCell ref="A21:E21"/>
    <mergeCell ref="A20:F20"/>
    <mergeCell ref="A19:C19"/>
    <mergeCell ref="D19:E19"/>
    <mergeCell ref="A1:E1"/>
    <mergeCell ref="C17:E17"/>
    <mergeCell ref="A17:B17"/>
    <mergeCell ref="A18:B18"/>
    <mergeCell ref="D18:E18"/>
  </mergeCells>
  <pageMargins left="0.23622047244094499" right="0.23622047244094499" top="0.74803149606299202" bottom="0.74803149606299202" header="0.31496062992126" footer="0.31496062992126"/>
  <pageSetup paperSize="9" scale="72" orientation="portrait" r:id="rId1"/>
  <headerFooter>
    <oddFooter>&amp;C&amp;12 &amp;"Arial,غامق"  &amp;14 8</oddFooter>
  </headerFooter>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35"/>
  <sheetViews>
    <sheetView rightToLeft="1" view="pageBreakPreview" topLeftCell="A7" zoomScale="60" workbookViewId="0">
      <selection activeCell="J48" sqref="J48"/>
    </sheetView>
  </sheetViews>
  <sheetFormatPr defaultColWidth="8.85546875" defaultRowHeight="12.75" x14ac:dyDescent="0.2"/>
  <cols>
    <col min="1" max="1" width="12" style="82" customWidth="1"/>
    <col min="2" max="2" width="15" style="82" customWidth="1"/>
    <col min="3" max="4" width="14.85546875" style="82" customWidth="1"/>
    <col min="5" max="5" width="13.5703125" style="82" customWidth="1"/>
    <col min="6" max="6" width="15" style="82" customWidth="1"/>
    <col min="7" max="7" width="15.28515625" style="82" customWidth="1"/>
    <col min="8" max="16384" width="8.85546875" style="82"/>
  </cols>
  <sheetData>
    <row r="1" spans="1:11" ht="31.5" customHeight="1" x14ac:dyDescent="0.2">
      <c r="A1" s="471" t="s">
        <v>413</v>
      </c>
      <c r="B1" s="471"/>
      <c r="C1" s="471"/>
      <c r="D1" s="471"/>
      <c r="E1" s="471"/>
      <c r="F1" s="471"/>
      <c r="G1" s="471"/>
    </row>
    <row r="2" spans="1:11" ht="57.75" customHeight="1" x14ac:dyDescent="0.2">
      <c r="A2" s="471" t="s">
        <v>518</v>
      </c>
      <c r="B2" s="471"/>
      <c r="C2" s="471"/>
      <c r="D2" s="471"/>
      <c r="E2" s="471"/>
      <c r="F2" s="471"/>
      <c r="G2" s="471"/>
    </row>
    <row r="3" spans="1:11" ht="24" customHeight="1" thickBot="1" x14ac:dyDescent="0.3">
      <c r="A3" s="112" t="s">
        <v>238</v>
      </c>
      <c r="B3" s="185"/>
      <c r="C3" s="185"/>
      <c r="D3" s="185"/>
      <c r="E3" s="185"/>
      <c r="F3" s="185"/>
      <c r="G3" s="188" t="s">
        <v>100</v>
      </c>
      <c r="H3" s="193"/>
      <c r="I3" s="193"/>
      <c r="J3" s="193"/>
      <c r="K3" s="193"/>
    </row>
    <row r="4" spans="1:11" ht="24.75" customHeight="1" thickTop="1" x14ac:dyDescent="0.25">
      <c r="A4" s="472" t="s">
        <v>37</v>
      </c>
      <c r="B4" s="474" t="s">
        <v>86</v>
      </c>
      <c r="C4" s="474"/>
      <c r="D4" s="474" t="s">
        <v>11</v>
      </c>
      <c r="E4" s="474" t="s">
        <v>87</v>
      </c>
      <c r="F4" s="474"/>
      <c r="G4" s="474" t="s">
        <v>11</v>
      </c>
      <c r="H4" s="193"/>
      <c r="I4" s="193"/>
      <c r="J4" s="193"/>
      <c r="K4" s="193"/>
    </row>
    <row r="5" spans="1:11" ht="53.25" customHeight="1" thickBot="1" x14ac:dyDescent="0.3">
      <c r="A5" s="473"/>
      <c r="B5" s="475" t="s">
        <v>148</v>
      </c>
      <c r="C5" s="475"/>
      <c r="D5" s="473"/>
      <c r="E5" s="475" t="s">
        <v>149</v>
      </c>
      <c r="F5" s="475"/>
      <c r="G5" s="473"/>
      <c r="H5" s="77"/>
      <c r="I5" s="77"/>
      <c r="J5" s="77"/>
      <c r="K5" s="77"/>
    </row>
    <row r="6" spans="1:11" ht="20.25" customHeight="1" x14ac:dyDescent="0.25">
      <c r="A6" s="476" t="s">
        <v>147</v>
      </c>
      <c r="B6" s="189" t="s">
        <v>68</v>
      </c>
      <c r="C6" s="189" t="s">
        <v>43</v>
      </c>
      <c r="D6" s="478" t="s">
        <v>92</v>
      </c>
      <c r="E6" s="189" t="s">
        <v>68</v>
      </c>
      <c r="F6" s="189" t="s">
        <v>43</v>
      </c>
      <c r="G6" s="478" t="s">
        <v>92</v>
      </c>
      <c r="H6" s="77"/>
      <c r="I6" s="77"/>
      <c r="J6" s="77"/>
      <c r="K6" s="77"/>
    </row>
    <row r="7" spans="1:11" ht="24.75" customHeight="1" thickBot="1" x14ac:dyDescent="0.3">
      <c r="A7" s="477"/>
      <c r="B7" s="190" t="s">
        <v>150</v>
      </c>
      <c r="C7" s="190" t="s">
        <v>205</v>
      </c>
      <c r="D7" s="477"/>
      <c r="E7" s="190" t="s">
        <v>150</v>
      </c>
      <c r="F7" s="190" t="s">
        <v>205</v>
      </c>
      <c r="G7" s="477"/>
      <c r="H7" s="77"/>
      <c r="I7" s="77"/>
      <c r="J7" s="77"/>
      <c r="K7" s="77"/>
    </row>
    <row r="8" spans="1:11" ht="31.5" customHeight="1" x14ac:dyDescent="0.25">
      <c r="A8" s="191">
        <v>2017</v>
      </c>
      <c r="B8" s="250">
        <v>269</v>
      </c>
      <c r="C8" s="251">
        <v>106</v>
      </c>
      <c r="D8" s="251" t="s">
        <v>350</v>
      </c>
      <c r="E8" s="251">
        <v>26</v>
      </c>
      <c r="F8" s="251">
        <v>19</v>
      </c>
      <c r="G8" s="251">
        <v>45</v>
      </c>
      <c r="H8" s="77"/>
      <c r="I8" s="77"/>
      <c r="J8" s="77"/>
      <c r="K8" s="77"/>
    </row>
    <row r="9" spans="1:11" ht="31.5" customHeight="1" x14ac:dyDescent="0.25">
      <c r="A9" s="191">
        <v>2018</v>
      </c>
      <c r="B9" s="250">
        <v>269</v>
      </c>
      <c r="C9" s="251">
        <v>106</v>
      </c>
      <c r="D9" s="251" t="s">
        <v>350</v>
      </c>
      <c r="E9" s="251">
        <v>24</v>
      </c>
      <c r="F9" s="251">
        <v>18</v>
      </c>
      <c r="G9" s="251">
        <v>42</v>
      </c>
      <c r="H9" s="77"/>
      <c r="I9" s="77"/>
      <c r="J9" s="77"/>
      <c r="K9" s="77"/>
    </row>
    <row r="10" spans="1:11" ht="39" customHeight="1" thickBot="1" x14ac:dyDescent="0.3">
      <c r="A10" s="358">
        <v>2019</v>
      </c>
      <c r="B10" s="359">
        <v>269</v>
      </c>
      <c r="C10" s="360">
        <v>106</v>
      </c>
      <c r="D10" s="251" t="s">
        <v>350</v>
      </c>
      <c r="E10" s="361">
        <v>21</v>
      </c>
      <c r="F10" s="361">
        <v>21</v>
      </c>
      <c r="G10" s="361">
        <v>42</v>
      </c>
      <c r="H10" s="77"/>
      <c r="I10" s="77"/>
      <c r="J10" s="77"/>
    </row>
    <row r="11" spans="1:11" ht="90.75" customHeight="1" x14ac:dyDescent="0.25">
      <c r="A11" s="484" t="s">
        <v>376</v>
      </c>
      <c r="B11" s="484"/>
      <c r="C11" s="484"/>
      <c r="D11" s="357"/>
      <c r="E11" s="485" t="s">
        <v>395</v>
      </c>
      <c r="F11" s="485"/>
      <c r="G11" s="485"/>
      <c r="H11" s="77"/>
      <c r="I11" s="77"/>
      <c r="J11" s="77"/>
    </row>
    <row r="12" spans="1:11" ht="39.75" customHeight="1" x14ac:dyDescent="0.25">
      <c r="A12" s="482" t="s">
        <v>379</v>
      </c>
      <c r="B12" s="482"/>
      <c r="C12" s="482"/>
      <c r="D12" s="483" t="s">
        <v>387</v>
      </c>
      <c r="E12" s="483"/>
      <c r="F12" s="483"/>
      <c r="G12" s="483"/>
      <c r="H12" s="77"/>
      <c r="I12" s="77"/>
      <c r="J12" s="77"/>
      <c r="K12" s="77"/>
    </row>
    <row r="13" spans="1:11" ht="29.25" customHeight="1" x14ac:dyDescent="0.25">
      <c r="A13" s="479"/>
      <c r="B13" s="479"/>
      <c r="C13" s="479"/>
      <c r="D13" s="479"/>
      <c r="E13" s="479"/>
      <c r="F13" s="479"/>
      <c r="G13" s="479"/>
      <c r="H13" s="77"/>
      <c r="I13" s="77"/>
      <c r="J13" s="77"/>
      <c r="K13" s="77"/>
    </row>
    <row r="14" spans="1:11" ht="17.45" customHeight="1" x14ac:dyDescent="0.25">
      <c r="A14" s="480"/>
      <c r="B14" s="480"/>
      <c r="C14" s="480"/>
      <c r="D14" s="480"/>
      <c r="E14" s="480"/>
      <c r="F14" s="480"/>
      <c r="G14" s="480"/>
      <c r="H14" s="77"/>
      <c r="I14" s="77"/>
      <c r="J14" s="77"/>
      <c r="K14" s="77"/>
    </row>
    <row r="15" spans="1:11" ht="6.75" customHeight="1" x14ac:dyDescent="0.25">
      <c r="A15" s="77"/>
      <c r="B15" s="77"/>
      <c r="C15" s="77"/>
      <c r="D15" s="183"/>
      <c r="E15" s="77"/>
      <c r="F15" s="77"/>
      <c r="G15" s="77"/>
      <c r="H15" s="77"/>
      <c r="I15" s="77"/>
      <c r="J15" s="77"/>
      <c r="K15" s="77"/>
    </row>
    <row r="16" spans="1:11" ht="15.75" hidden="1" x14ac:dyDescent="0.25">
      <c r="A16" s="466"/>
      <c r="B16" s="466"/>
      <c r="C16" s="169"/>
      <c r="D16" s="169"/>
      <c r="E16" s="481"/>
      <c r="F16" s="481"/>
      <c r="G16" s="481"/>
    </row>
    <row r="17" spans="1:11" hidden="1" x14ac:dyDescent="0.2"/>
    <row r="18" spans="1:11" hidden="1" x14ac:dyDescent="0.2"/>
    <row r="19" spans="1:11" hidden="1" x14ac:dyDescent="0.2"/>
    <row r="20" spans="1:11" hidden="1" x14ac:dyDescent="0.2"/>
    <row r="21" spans="1:11" hidden="1" x14ac:dyDescent="0.2"/>
    <row r="22" spans="1:11" hidden="1" x14ac:dyDescent="0.2"/>
    <row r="23" spans="1:11" hidden="1" x14ac:dyDescent="0.2"/>
    <row r="24" spans="1:11" hidden="1" x14ac:dyDescent="0.2"/>
    <row r="25" spans="1:11" ht="15" hidden="1" x14ac:dyDescent="0.25">
      <c r="A25" s="169"/>
      <c r="B25" s="169"/>
      <c r="C25" s="169"/>
      <c r="D25" s="169"/>
      <c r="E25" s="169"/>
      <c r="F25" s="169"/>
      <c r="G25" s="169"/>
      <c r="H25" s="169"/>
      <c r="I25" s="169"/>
      <c r="J25" s="169"/>
      <c r="K25" s="169"/>
    </row>
    <row r="26" spans="1:11" hidden="1" x14ac:dyDescent="0.2"/>
    <row r="27" spans="1:11" hidden="1" x14ac:dyDescent="0.2"/>
    <row r="28" spans="1:11" hidden="1" x14ac:dyDescent="0.2"/>
    <row r="29" spans="1:11" hidden="1" x14ac:dyDescent="0.2"/>
    <row r="30" spans="1:11" hidden="1" x14ac:dyDescent="0.2"/>
    <row r="31" spans="1:11" hidden="1" x14ac:dyDescent="0.2"/>
    <row r="32" spans="1:11" hidden="1" x14ac:dyDescent="0.2"/>
    <row r="33" hidden="1" x14ac:dyDescent="0.2"/>
    <row r="34" hidden="1" x14ac:dyDescent="0.2"/>
    <row r="35" hidden="1" x14ac:dyDescent="0.2"/>
  </sheetData>
  <mergeCells count="20">
    <mergeCell ref="A16:B16"/>
    <mergeCell ref="A6:A7"/>
    <mergeCell ref="D6:D7"/>
    <mergeCell ref="G6:G7"/>
    <mergeCell ref="A13:G13"/>
    <mergeCell ref="A14:G14"/>
    <mergeCell ref="E16:G16"/>
    <mergeCell ref="A12:C12"/>
    <mergeCell ref="D12:G12"/>
    <mergeCell ref="A11:C11"/>
    <mergeCell ref="E11:G11"/>
    <mergeCell ref="A1:G1"/>
    <mergeCell ref="A2:G2"/>
    <mergeCell ref="A4:A5"/>
    <mergeCell ref="B4:C4"/>
    <mergeCell ref="D4:D5"/>
    <mergeCell ref="E4:F4"/>
    <mergeCell ref="G4:G5"/>
    <mergeCell ref="B5:C5"/>
    <mergeCell ref="E5:F5"/>
  </mergeCells>
  <printOptions horizontalCentered="1"/>
  <pageMargins left="0.25" right="0.25" top="0.75" bottom="0.75" header="0.3" footer="0.3"/>
  <pageSetup paperSize="9" scale="90" orientation="portrait" r:id="rId1"/>
  <headerFooter>
    <oddFooter>&amp;C&amp;"Arial,غامق"&amp;12 &amp;18 &amp;16 &amp;14 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52"/>
  <sheetViews>
    <sheetView rightToLeft="1" view="pageBreakPreview" topLeftCell="A14" zoomScale="60" workbookViewId="0">
      <selection activeCell="X24" sqref="X24"/>
    </sheetView>
  </sheetViews>
  <sheetFormatPr defaultRowHeight="12.75" x14ac:dyDescent="0.2"/>
  <cols>
    <col min="1" max="1" width="12.5703125" customWidth="1"/>
    <col min="2" max="2" width="21.85546875" customWidth="1"/>
    <col min="3" max="3" width="14.85546875" customWidth="1"/>
    <col min="4" max="4" width="20.85546875" customWidth="1"/>
    <col min="5" max="5" width="13" customWidth="1"/>
    <col min="6" max="6" width="41.28515625" customWidth="1"/>
    <col min="7" max="7" width="1" customWidth="1"/>
    <col min="8" max="14" width="9.140625" hidden="1" customWidth="1"/>
  </cols>
  <sheetData>
    <row r="1" spans="1:7" ht="36" customHeight="1" x14ac:dyDescent="0.2">
      <c r="A1" s="499" t="s">
        <v>414</v>
      </c>
      <c r="B1" s="499"/>
      <c r="C1" s="499"/>
      <c r="D1" s="499"/>
      <c r="E1" s="499"/>
      <c r="F1" s="499"/>
    </row>
    <row r="2" spans="1:7" ht="36" customHeight="1" x14ac:dyDescent="0.2">
      <c r="A2" s="504" t="s">
        <v>448</v>
      </c>
      <c r="B2" s="504"/>
      <c r="C2" s="504"/>
      <c r="D2" s="504"/>
      <c r="E2" s="504"/>
      <c r="F2" s="504"/>
    </row>
    <row r="3" spans="1:7" ht="29.25" customHeight="1" thickBot="1" x14ac:dyDescent="0.25">
      <c r="A3" s="37" t="s">
        <v>300</v>
      </c>
      <c r="B3" s="83"/>
      <c r="C3" s="37"/>
      <c r="D3" s="37"/>
      <c r="E3" s="37"/>
      <c r="F3" s="26" t="s">
        <v>140</v>
      </c>
    </row>
    <row r="4" spans="1:7" ht="24.75" customHeight="1" thickTop="1" x14ac:dyDescent="0.2">
      <c r="A4" s="502" t="s">
        <v>309</v>
      </c>
      <c r="B4" s="502"/>
      <c r="C4" s="501" t="s">
        <v>305</v>
      </c>
      <c r="D4" s="501" t="s">
        <v>306</v>
      </c>
      <c r="E4" s="501" t="s">
        <v>296</v>
      </c>
      <c r="F4" s="496" t="s">
        <v>352</v>
      </c>
    </row>
    <row r="5" spans="1:7" ht="18.75" customHeight="1" x14ac:dyDescent="0.2">
      <c r="A5" s="503"/>
      <c r="B5" s="503"/>
      <c r="C5" s="429"/>
      <c r="D5" s="429"/>
      <c r="E5" s="429"/>
      <c r="F5" s="497"/>
    </row>
    <row r="6" spans="1:7" ht="33" customHeight="1" thickBot="1" x14ac:dyDescent="0.25">
      <c r="A6" s="503"/>
      <c r="B6" s="503"/>
      <c r="C6" s="190" t="s">
        <v>364</v>
      </c>
      <c r="D6" s="190" t="s">
        <v>363</v>
      </c>
      <c r="E6" s="201" t="s">
        <v>353</v>
      </c>
      <c r="F6" s="498"/>
    </row>
    <row r="7" spans="1:7" ht="23.25" hidden="1" customHeight="1" thickBot="1" x14ac:dyDescent="0.25">
      <c r="C7" s="84"/>
      <c r="D7" s="84"/>
      <c r="E7" s="84"/>
      <c r="F7" s="84"/>
    </row>
    <row r="8" spans="1:7" ht="30" customHeight="1" x14ac:dyDescent="0.2">
      <c r="A8" s="500" t="s">
        <v>308</v>
      </c>
      <c r="B8" s="500"/>
      <c r="C8" s="252">
        <v>24</v>
      </c>
      <c r="D8" s="252">
        <v>23</v>
      </c>
      <c r="E8" s="252">
        <v>1</v>
      </c>
      <c r="F8" s="58" t="s">
        <v>354</v>
      </c>
    </row>
    <row r="9" spans="1:7" ht="45.75" customHeight="1" x14ac:dyDescent="0.2">
      <c r="A9" s="487" t="s">
        <v>427</v>
      </c>
      <c r="B9" s="487"/>
      <c r="C9" s="253">
        <v>36</v>
      </c>
      <c r="D9" s="253">
        <v>36</v>
      </c>
      <c r="E9" s="253">
        <v>0</v>
      </c>
      <c r="F9" s="202" t="s">
        <v>356</v>
      </c>
    </row>
    <row r="10" spans="1:7" ht="28.5" customHeight="1" x14ac:dyDescent="0.2">
      <c r="A10" s="487" t="s">
        <v>297</v>
      </c>
      <c r="B10" s="487"/>
      <c r="C10" s="253">
        <v>12</v>
      </c>
      <c r="D10" s="253">
        <v>12</v>
      </c>
      <c r="E10" s="253">
        <v>0</v>
      </c>
      <c r="F10" s="59" t="s">
        <v>357</v>
      </c>
    </row>
    <row r="11" spans="1:7" ht="30" customHeight="1" x14ac:dyDescent="0.2">
      <c r="A11" s="487" t="s">
        <v>298</v>
      </c>
      <c r="B11" s="487"/>
      <c r="C11" s="253">
        <v>36</v>
      </c>
      <c r="D11" s="253">
        <v>36</v>
      </c>
      <c r="E11" s="253">
        <v>0</v>
      </c>
      <c r="F11" s="59" t="s">
        <v>355</v>
      </c>
    </row>
    <row r="12" spans="1:7" ht="30" customHeight="1" x14ac:dyDescent="0.2">
      <c r="A12" s="487" t="s">
        <v>299</v>
      </c>
      <c r="B12" s="487"/>
      <c r="C12" s="253">
        <v>12</v>
      </c>
      <c r="D12" s="253">
        <v>12</v>
      </c>
      <c r="E12" s="253">
        <v>0</v>
      </c>
      <c r="F12" s="59" t="s">
        <v>358</v>
      </c>
    </row>
    <row r="13" spans="1:7" ht="30" customHeight="1" x14ac:dyDescent="0.2">
      <c r="A13" s="492" t="s">
        <v>12</v>
      </c>
      <c r="B13" s="492"/>
      <c r="C13" s="348">
        <v>120</v>
      </c>
      <c r="D13" s="348">
        <v>119</v>
      </c>
      <c r="E13" s="348">
        <v>1</v>
      </c>
      <c r="F13" s="349" t="s">
        <v>92</v>
      </c>
    </row>
    <row r="14" spans="1:7" ht="30" customHeight="1" x14ac:dyDescent="0.2">
      <c r="A14" s="493" t="s">
        <v>404</v>
      </c>
      <c r="B14" s="493"/>
      <c r="C14" s="347"/>
      <c r="D14" s="330"/>
      <c r="E14" s="494" t="s">
        <v>405</v>
      </c>
      <c r="F14" s="494"/>
    </row>
    <row r="15" spans="1:7" ht="40.5" customHeight="1" x14ac:dyDescent="0.2">
      <c r="A15" s="488" t="s">
        <v>377</v>
      </c>
      <c r="B15" s="488"/>
      <c r="C15" s="488"/>
      <c r="D15" s="489" t="s">
        <v>359</v>
      </c>
      <c r="E15" s="489"/>
      <c r="F15" s="489"/>
    </row>
    <row r="16" spans="1:7" ht="48" customHeight="1" x14ac:dyDescent="0.2">
      <c r="A16" s="490" t="s">
        <v>379</v>
      </c>
      <c r="B16" s="490"/>
      <c r="C16" s="490"/>
      <c r="D16" s="491" t="s">
        <v>387</v>
      </c>
      <c r="E16" s="491"/>
      <c r="F16" s="491"/>
      <c r="G16" s="276"/>
    </row>
    <row r="17" spans="1:7" ht="42" customHeight="1" x14ac:dyDescent="0.2">
      <c r="A17" s="509"/>
      <c r="B17" s="509"/>
      <c r="C17" s="509"/>
      <c r="D17" s="509"/>
      <c r="E17" s="509"/>
      <c r="F17" s="509"/>
      <c r="G17" s="276"/>
    </row>
    <row r="18" spans="1:7" ht="16.5" customHeight="1" x14ac:dyDescent="0.2">
      <c r="A18" s="509"/>
      <c r="B18" s="509"/>
      <c r="C18" s="509"/>
      <c r="D18" s="509"/>
      <c r="E18" s="509"/>
      <c r="F18" s="509"/>
      <c r="G18" s="276"/>
    </row>
    <row r="19" spans="1:7" ht="12.75" hidden="1" customHeight="1" x14ac:dyDescent="0.2">
      <c r="A19" s="509"/>
      <c r="B19" s="509"/>
      <c r="C19" s="509"/>
      <c r="D19" s="509"/>
      <c r="E19" s="509"/>
      <c r="F19" s="509"/>
      <c r="G19" s="276"/>
    </row>
    <row r="20" spans="1:7" ht="38.25" customHeight="1" x14ac:dyDescent="0.2">
      <c r="A20" s="495" t="s">
        <v>434</v>
      </c>
      <c r="B20" s="495"/>
      <c r="C20" s="495"/>
      <c r="D20" s="495"/>
      <c r="E20" s="495"/>
      <c r="F20" s="495"/>
    </row>
    <row r="21" spans="1:7" ht="38.25" customHeight="1" x14ac:dyDescent="0.2">
      <c r="A21" s="495" t="s">
        <v>449</v>
      </c>
      <c r="B21" s="495"/>
      <c r="C21" s="495"/>
      <c r="D21" s="495"/>
      <c r="E21" s="495"/>
      <c r="F21" s="495"/>
    </row>
    <row r="22" spans="1:7" ht="38.25" customHeight="1" thickBot="1" x14ac:dyDescent="0.25">
      <c r="A22" s="37" t="s">
        <v>428</v>
      </c>
      <c r="B22" s="304"/>
      <c r="C22" s="304"/>
      <c r="D22" s="304"/>
      <c r="E22" s="304"/>
      <c r="F22" s="305" t="s">
        <v>429</v>
      </c>
    </row>
    <row r="23" spans="1:7" ht="38.25" customHeight="1" thickTop="1" x14ac:dyDescent="0.2">
      <c r="A23" s="496" t="s">
        <v>430</v>
      </c>
      <c r="B23" s="496"/>
      <c r="C23" s="496" t="s">
        <v>431</v>
      </c>
      <c r="D23" s="496"/>
      <c r="E23" s="496"/>
      <c r="F23" s="496"/>
    </row>
    <row r="24" spans="1:7" ht="38.25" customHeight="1" x14ac:dyDescent="0.2">
      <c r="A24" s="497"/>
      <c r="B24" s="497"/>
      <c r="C24" s="497"/>
      <c r="D24" s="497"/>
      <c r="E24" s="497"/>
      <c r="F24" s="497"/>
    </row>
    <row r="25" spans="1:7" ht="65.25" customHeight="1" thickBot="1" x14ac:dyDescent="0.25">
      <c r="A25" s="498" t="s">
        <v>432</v>
      </c>
      <c r="B25" s="498"/>
      <c r="C25" s="498" t="s">
        <v>433</v>
      </c>
      <c r="D25" s="498"/>
      <c r="E25" s="498"/>
      <c r="F25" s="498"/>
    </row>
    <row r="26" spans="1:7" ht="38.25" customHeight="1" x14ac:dyDescent="0.2">
      <c r="A26" s="505">
        <v>293</v>
      </c>
      <c r="B26" s="505"/>
      <c r="C26" s="505">
        <v>44</v>
      </c>
      <c r="D26" s="505"/>
      <c r="E26" s="505"/>
      <c r="F26" s="505"/>
    </row>
    <row r="27" spans="1:7" ht="32.25" customHeight="1" x14ac:dyDescent="0.2">
      <c r="A27" s="497"/>
      <c r="B27" s="497"/>
      <c r="C27" s="497"/>
      <c r="D27" s="497"/>
      <c r="E27" s="497"/>
      <c r="F27" s="497"/>
    </row>
    <row r="28" spans="1:7" ht="20.25" customHeight="1" x14ac:dyDescent="0.2">
      <c r="A28" s="507"/>
      <c r="B28" s="507"/>
      <c r="C28" s="507"/>
      <c r="D28" s="507"/>
      <c r="E28" s="507"/>
      <c r="F28" s="507"/>
    </row>
    <row r="29" spans="1:7" ht="53.25" customHeight="1" x14ac:dyDescent="0.2">
      <c r="A29" s="508" t="s">
        <v>379</v>
      </c>
      <c r="B29" s="508"/>
      <c r="C29" s="508"/>
      <c r="D29" s="470" t="s">
        <v>556</v>
      </c>
      <c r="E29" s="470"/>
      <c r="F29" s="470"/>
      <c r="G29" s="470"/>
    </row>
    <row r="30" spans="1:7" ht="1.5" hidden="1" customHeight="1" x14ac:dyDescent="0.2">
      <c r="A30" s="495"/>
      <c r="B30" s="495"/>
      <c r="C30" s="495"/>
      <c r="D30" s="495"/>
      <c r="E30" s="495"/>
      <c r="F30" s="495"/>
    </row>
    <row r="31" spans="1:7" ht="34.5" hidden="1" customHeight="1" x14ac:dyDescent="0.2">
      <c r="A31" s="37" t="s">
        <v>428</v>
      </c>
      <c r="B31" s="304"/>
      <c r="C31" s="304"/>
      <c r="D31" s="304"/>
      <c r="E31" s="304"/>
      <c r="F31" s="305" t="s">
        <v>429</v>
      </c>
    </row>
    <row r="32" spans="1:7" ht="27" hidden="1" customHeight="1" x14ac:dyDescent="0.2">
      <c r="A32" s="496" t="s">
        <v>430</v>
      </c>
      <c r="B32" s="496"/>
      <c r="C32" s="496" t="s">
        <v>431</v>
      </c>
      <c r="D32" s="496"/>
      <c r="E32" s="496"/>
      <c r="F32" s="496"/>
    </row>
    <row r="33" spans="1:7" ht="24" hidden="1" customHeight="1" x14ac:dyDescent="0.2">
      <c r="A33" s="497"/>
      <c r="B33" s="497"/>
      <c r="C33" s="497"/>
      <c r="D33" s="497"/>
      <c r="E33" s="497"/>
      <c r="F33" s="497"/>
    </row>
    <row r="34" spans="1:7" ht="38.25" hidden="1" customHeight="1" x14ac:dyDescent="0.2">
      <c r="A34" s="498" t="s">
        <v>432</v>
      </c>
      <c r="B34" s="498"/>
      <c r="C34" s="498" t="s">
        <v>433</v>
      </c>
      <c r="D34" s="498"/>
      <c r="E34" s="498"/>
      <c r="F34" s="498"/>
    </row>
    <row r="35" spans="1:7" ht="71.25" hidden="1" customHeight="1" x14ac:dyDescent="0.2">
      <c r="A35" s="505">
        <v>293</v>
      </c>
      <c r="B35" s="505"/>
      <c r="C35" s="505">
        <v>42</v>
      </c>
      <c r="D35" s="505"/>
      <c r="E35" s="505"/>
      <c r="F35" s="505"/>
    </row>
    <row r="36" spans="1:7" ht="17.25" hidden="1" customHeight="1" x14ac:dyDescent="0.2">
      <c r="A36" s="497"/>
      <c r="B36" s="497"/>
      <c r="C36" s="497"/>
      <c r="D36" s="497"/>
      <c r="E36" s="497"/>
      <c r="F36" s="497"/>
    </row>
    <row r="37" spans="1:7" ht="18" hidden="1" customHeight="1" x14ac:dyDescent="0.2">
      <c r="A37" s="498"/>
      <c r="B37" s="498"/>
      <c r="C37" s="498"/>
      <c r="D37" s="498"/>
      <c r="E37" s="498"/>
      <c r="F37" s="498"/>
    </row>
    <row r="38" spans="1:7" ht="27" hidden="1" customHeight="1" x14ac:dyDescent="0.2">
      <c r="A38" s="506" t="s">
        <v>379</v>
      </c>
      <c r="B38" s="506"/>
      <c r="C38" s="506"/>
      <c r="D38" s="470" t="s">
        <v>380</v>
      </c>
      <c r="E38" s="470"/>
      <c r="F38" s="470"/>
      <c r="G38" s="470"/>
    </row>
    <row r="39" spans="1:7" ht="54" hidden="1" customHeight="1" x14ac:dyDescent="0.2">
      <c r="A39" s="198"/>
      <c r="B39" s="198"/>
      <c r="C39" s="198"/>
      <c r="D39" s="198"/>
      <c r="E39" s="198"/>
      <c r="F39" s="198"/>
    </row>
    <row r="40" spans="1:7" ht="0.75" hidden="1" customHeight="1" x14ac:dyDescent="0.2"/>
    <row r="41" spans="1:7" ht="0.75" customHeight="1" x14ac:dyDescent="0.2"/>
    <row r="42" spans="1:7" ht="57.75" customHeight="1" x14ac:dyDescent="0.2"/>
    <row r="43" spans="1:7" ht="1.5" customHeight="1" x14ac:dyDescent="0.2"/>
    <row r="44" spans="1:7" hidden="1" x14ac:dyDescent="0.2"/>
    <row r="45" spans="1:7" hidden="1" x14ac:dyDescent="0.2"/>
    <row r="46" spans="1:7" hidden="1" x14ac:dyDescent="0.2"/>
    <row r="47" spans="1:7" hidden="1" x14ac:dyDescent="0.2"/>
    <row r="48" spans="1:7" hidden="1" x14ac:dyDescent="0.2"/>
    <row r="49" spans="1:6" hidden="1" x14ac:dyDescent="0.2"/>
    <row r="50" spans="1:6" hidden="1" x14ac:dyDescent="0.2"/>
    <row r="51" spans="1:6" ht="15.75" hidden="1" x14ac:dyDescent="0.2">
      <c r="A51" s="486"/>
      <c r="B51" s="486"/>
      <c r="C51" s="486"/>
      <c r="D51" s="486"/>
      <c r="E51" s="486"/>
      <c r="F51" s="486"/>
    </row>
    <row r="52" spans="1:6" ht="15.75" x14ac:dyDescent="0.2">
      <c r="A52" s="85"/>
      <c r="B52" s="85"/>
      <c r="C52" s="85"/>
      <c r="D52" s="85"/>
      <c r="E52" s="85"/>
      <c r="F52" s="85"/>
    </row>
  </sheetData>
  <mergeCells count="40">
    <mergeCell ref="A25:B25"/>
    <mergeCell ref="C25:F25"/>
    <mergeCell ref="A17:F19"/>
    <mergeCell ref="A20:F20"/>
    <mergeCell ref="A21:F21"/>
    <mergeCell ref="A23:B24"/>
    <mergeCell ref="C23:F24"/>
    <mergeCell ref="A35:B37"/>
    <mergeCell ref="C35:F37"/>
    <mergeCell ref="A38:C38"/>
    <mergeCell ref="D38:G38"/>
    <mergeCell ref="A26:B28"/>
    <mergeCell ref="C26:F28"/>
    <mergeCell ref="A29:C29"/>
    <mergeCell ref="D29:G29"/>
    <mergeCell ref="A1:F1"/>
    <mergeCell ref="A8:B8"/>
    <mergeCell ref="A9:B9"/>
    <mergeCell ref="D4:D5"/>
    <mergeCell ref="E4:E5"/>
    <mergeCell ref="A4:B6"/>
    <mergeCell ref="A2:F2"/>
    <mergeCell ref="C4:C5"/>
    <mergeCell ref="F4:F6"/>
    <mergeCell ref="A51:F51"/>
    <mergeCell ref="A10:B10"/>
    <mergeCell ref="A11:B11"/>
    <mergeCell ref="A12:B12"/>
    <mergeCell ref="A15:C15"/>
    <mergeCell ref="D15:F15"/>
    <mergeCell ref="A16:C16"/>
    <mergeCell ref="D16:F16"/>
    <mergeCell ref="A13:B13"/>
    <mergeCell ref="A14:B14"/>
    <mergeCell ref="E14:F14"/>
    <mergeCell ref="A30:F30"/>
    <mergeCell ref="A32:B33"/>
    <mergeCell ref="C32:F33"/>
    <mergeCell ref="A34:B34"/>
    <mergeCell ref="C34:F34"/>
  </mergeCells>
  <printOptions horizontalCentered="1"/>
  <pageMargins left="0.25" right="0.25" top="0.75" bottom="0.75" header="0.3" footer="0.3"/>
  <pageSetup paperSize="9" scale="70" orientation="portrait" verticalDpi="1200" r:id="rId1"/>
  <headerFooter>
    <oddFooter>&amp;C&amp;"Arial,غامق"&amp;16 &amp;14 10</oddFooter>
  </headerFooter>
  <rowBreaks count="1" manualBreakCount="1">
    <brk id="2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E31"/>
  <sheetViews>
    <sheetView rightToLeft="1" view="pageBreakPreview" topLeftCell="A13" zoomScale="96" zoomScaleNormal="100" zoomScaleSheetLayoutView="96" workbookViewId="0">
      <selection activeCell="I31" sqref="I31"/>
    </sheetView>
  </sheetViews>
  <sheetFormatPr defaultRowHeight="12.75" x14ac:dyDescent="0.2"/>
  <cols>
    <col min="1" max="1" width="8.85546875" style="90" customWidth="1"/>
    <col min="2" max="2" width="18.28515625" style="90" customWidth="1"/>
    <col min="3" max="3" width="11.5703125" style="90" customWidth="1"/>
    <col min="4" max="4" width="10" style="90" customWidth="1"/>
    <col min="5" max="5" width="20.5703125" style="90" customWidth="1"/>
    <col min="6" max="6" width="11.5703125" style="90" customWidth="1"/>
    <col min="7" max="7" width="8.5703125" style="90" customWidth="1"/>
    <col min="8" max="8" width="5.140625" style="90" customWidth="1"/>
    <col min="9" max="9" width="19.28515625" style="90" customWidth="1"/>
    <col min="10" max="10" width="25" style="90" customWidth="1"/>
    <col min="11" max="11" width="19" style="90" customWidth="1"/>
    <col min="12" max="12" width="19.7109375" style="90" customWidth="1"/>
    <col min="13" max="13" width="26.85546875" style="90" customWidth="1"/>
    <col min="14" max="14" width="26.42578125" style="90" customWidth="1"/>
    <col min="15" max="15" width="21.85546875" style="90" customWidth="1"/>
    <col min="16" max="16" width="21.7109375" style="90" customWidth="1"/>
    <col min="17" max="17" width="20" style="90" customWidth="1"/>
    <col min="18" max="18" width="19.28515625" style="90" customWidth="1"/>
    <col min="19" max="19" width="22.140625" style="90" customWidth="1"/>
    <col min="20" max="20" width="20.42578125" style="90" customWidth="1"/>
    <col min="21" max="21" width="12.5703125" style="90" customWidth="1"/>
    <col min="22" max="22" width="21.85546875" style="90" customWidth="1"/>
    <col min="23" max="23" width="38.140625" style="90" customWidth="1"/>
    <col min="24" max="24" width="51.7109375" style="90" customWidth="1"/>
    <col min="25" max="25" width="29.5703125" style="90" customWidth="1"/>
    <col min="26" max="26" width="32.140625" style="90" customWidth="1"/>
    <col min="27" max="27" width="64.5703125" style="90" customWidth="1"/>
    <col min="28" max="28" width="78.140625" style="90" customWidth="1"/>
    <col min="29" max="29" width="54.28515625" style="90" customWidth="1"/>
    <col min="30" max="30" width="55" style="90" customWidth="1"/>
    <col min="31" max="31" width="39.7109375" style="90" customWidth="1"/>
    <col min="32" max="32" width="53.140625" style="90" customWidth="1"/>
    <col min="33" max="33" width="57.85546875" style="90" customWidth="1"/>
    <col min="34" max="34" width="15.28515625" style="90" customWidth="1"/>
    <col min="35" max="35" width="22.42578125" style="90" customWidth="1"/>
    <col min="36" max="36" width="61.85546875" style="90" customWidth="1"/>
    <col min="37" max="37" width="52.140625" style="90" customWidth="1"/>
    <col min="38" max="38" width="28.28515625" style="90" customWidth="1"/>
    <col min="39" max="39" width="42.42578125" style="90" customWidth="1"/>
    <col min="40" max="40" width="24.28515625" style="90" customWidth="1"/>
    <col min="41" max="41" width="18.5703125" style="90" customWidth="1"/>
    <col min="42" max="42" width="30.7109375" style="90" customWidth="1"/>
    <col min="43" max="43" width="32.140625" style="90" customWidth="1"/>
    <col min="44" max="44" width="25.7109375" style="90" customWidth="1"/>
    <col min="45" max="45" width="14.7109375" style="90" customWidth="1"/>
    <col min="46" max="46" width="19.7109375" style="90" customWidth="1"/>
    <col min="47" max="47" width="18.140625" style="90" customWidth="1"/>
    <col min="48" max="48" width="24.28515625" style="90" customWidth="1"/>
    <col min="49" max="49" width="12.5703125" style="90" customWidth="1"/>
    <col min="50" max="58" width="9.140625" style="90"/>
    <col min="59" max="59" width="12.42578125" style="90" customWidth="1"/>
    <col min="60" max="16384" width="9.140625" style="90"/>
  </cols>
  <sheetData>
    <row r="1" spans="1:57" ht="22.5" customHeight="1" x14ac:dyDescent="0.2">
      <c r="A1" s="471" t="s">
        <v>415</v>
      </c>
      <c r="B1" s="471"/>
      <c r="C1" s="471"/>
      <c r="D1" s="471"/>
      <c r="E1" s="471"/>
      <c r="F1" s="471"/>
      <c r="G1" s="471"/>
      <c r="H1" s="471"/>
      <c r="I1" s="471"/>
    </row>
    <row r="2" spans="1:57" ht="25.5" customHeight="1" x14ac:dyDescent="0.2">
      <c r="A2" s="511" t="s">
        <v>519</v>
      </c>
      <c r="B2" s="511"/>
      <c r="C2" s="511"/>
      <c r="D2" s="511"/>
      <c r="E2" s="511"/>
      <c r="F2" s="511"/>
      <c r="G2" s="511"/>
      <c r="H2" s="511"/>
      <c r="I2" s="511"/>
    </row>
    <row r="3" spans="1:57" ht="36" customHeight="1" thickBot="1" x14ac:dyDescent="0.25">
      <c r="A3" s="512" t="s">
        <v>435</v>
      </c>
      <c r="B3" s="512"/>
      <c r="C3" s="184"/>
      <c r="D3" s="184"/>
      <c r="E3" s="184"/>
      <c r="F3" s="184"/>
      <c r="G3" s="513" t="s">
        <v>436</v>
      </c>
      <c r="H3" s="514"/>
      <c r="I3" s="514"/>
    </row>
    <row r="4" spans="1:57" ht="29.25" customHeight="1" thickTop="1" thickBot="1" x14ac:dyDescent="0.25">
      <c r="A4" s="515" t="s">
        <v>37</v>
      </c>
      <c r="B4" s="515" t="s">
        <v>316</v>
      </c>
      <c r="C4" s="515"/>
      <c r="D4" s="515"/>
      <c r="E4" s="515"/>
      <c r="F4" s="515" t="s">
        <v>317</v>
      </c>
      <c r="G4" s="515"/>
      <c r="H4" s="515"/>
      <c r="I4" s="515"/>
      <c r="AW4" s="190"/>
    </row>
    <row r="5" spans="1:57" ht="31.5" customHeight="1" x14ac:dyDescent="0.2">
      <c r="A5" s="516"/>
      <c r="B5" s="517" t="s">
        <v>318</v>
      </c>
      <c r="C5" s="517"/>
      <c r="D5" s="517"/>
      <c r="E5" s="517"/>
      <c r="F5" s="517"/>
      <c r="G5" s="517"/>
      <c r="H5" s="517"/>
      <c r="I5" s="517"/>
    </row>
    <row r="6" spans="1:57" ht="31.5" customHeight="1" x14ac:dyDescent="0.2">
      <c r="A6" s="516"/>
      <c r="B6" s="518" t="s">
        <v>319</v>
      </c>
      <c r="C6" s="518"/>
      <c r="D6" s="518"/>
      <c r="E6" s="194" t="s">
        <v>320</v>
      </c>
      <c r="F6" s="519" t="s">
        <v>321</v>
      </c>
      <c r="G6" s="519"/>
      <c r="H6" s="519"/>
      <c r="I6" s="519"/>
    </row>
    <row r="7" spans="1:57" ht="53.25" customHeight="1" thickBot="1" x14ac:dyDescent="0.25">
      <c r="A7" s="516" t="s">
        <v>147</v>
      </c>
      <c r="B7" s="520" t="s">
        <v>322</v>
      </c>
      <c r="C7" s="520"/>
      <c r="D7" s="520"/>
      <c r="E7" s="195" t="s">
        <v>323</v>
      </c>
      <c r="F7" s="520"/>
      <c r="G7" s="520"/>
      <c r="H7" s="520"/>
      <c r="I7" s="520"/>
      <c r="AX7" s="92"/>
      <c r="AY7" s="92"/>
      <c r="AZ7" s="92"/>
      <c r="BA7" s="92"/>
      <c r="BB7" s="92"/>
      <c r="BC7" s="92"/>
      <c r="BD7" s="92"/>
      <c r="BE7" s="92"/>
    </row>
    <row r="8" spans="1:57" ht="20.25" customHeight="1" x14ac:dyDescent="0.2">
      <c r="A8" s="516"/>
      <c r="B8" s="196" t="s">
        <v>324</v>
      </c>
      <c r="C8" s="196" t="s">
        <v>330</v>
      </c>
      <c r="D8" s="196" t="s">
        <v>11</v>
      </c>
      <c r="E8" s="196" t="s">
        <v>325</v>
      </c>
      <c r="F8" s="196" t="s">
        <v>326</v>
      </c>
      <c r="G8" s="521" t="s">
        <v>327</v>
      </c>
      <c r="H8" s="521"/>
      <c r="I8" s="521"/>
      <c r="AX8" s="92"/>
      <c r="AY8" s="92"/>
      <c r="AZ8" s="92"/>
      <c r="BA8" s="92"/>
      <c r="BB8" s="92"/>
      <c r="BC8" s="362"/>
      <c r="BD8" s="363"/>
      <c r="BE8" s="92"/>
    </row>
    <row r="9" spans="1:57" ht="44.25" customHeight="1" thickBot="1" x14ac:dyDescent="0.25">
      <c r="A9" s="520"/>
      <c r="B9" s="127" t="s">
        <v>112</v>
      </c>
      <c r="C9" s="127" t="s">
        <v>331</v>
      </c>
      <c r="D9" s="127" t="s">
        <v>92</v>
      </c>
      <c r="E9" s="127" t="s">
        <v>112</v>
      </c>
      <c r="F9" s="127" t="s">
        <v>328</v>
      </c>
      <c r="G9" s="475" t="s">
        <v>329</v>
      </c>
      <c r="H9" s="475"/>
      <c r="I9" s="475"/>
      <c r="AX9" s="92"/>
      <c r="AY9" s="92"/>
      <c r="AZ9" s="92"/>
      <c r="BA9" s="92"/>
      <c r="BB9" s="364"/>
      <c r="BC9" s="365"/>
      <c r="BD9" s="356"/>
      <c r="BE9" s="92"/>
    </row>
    <row r="10" spans="1:57" ht="31.5" customHeight="1" thickBot="1" x14ac:dyDescent="0.25">
      <c r="A10" s="100">
        <v>2017</v>
      </c>
      <c r="B10" s="254" t="s">
        <v>336</v>
      </c>
      <c r="C10" s="254">
        <v>100</v>
      </c>
      <c r="D10" s="254">
        <v>433</v>
      </c>
      <c r="E10" s="258">
        <v>23714</v>
      </c>
      <c r="F10" s="258">
        <v>879</v>
      </c>
      <c r="G10" s="510">
        <v>44850</v>
      </c>
      <c r="H10" s="510"/>
      <c r="I10" s="510"/>
      <c r="AX10" s="364"/>
      <c r="AY10" s="365"/>
      <c r="AZ10" s="356"/>
      <c r="BA10" s="92"/>
      <c r="BB10" s="92"/>
      <c r="BC10" s="92"/>
      <c r="BD10" s="92"/>
      <c r="BE10" s="92"/>
    </row>
    <row r="11" spans="1:57" ht="46.5" customHeight="1" thickBot="1" x14ac:dyDescent="0.25">
      <c r="A11" s="100">
        <v>2018</v>
      </c>
      <c r="B11" s="254">
        <v>128</v>
      </c>
      <c r="C11" s="254">
        <v>16</v>
      </c>
      <c r="D11" s="254">
        <v>144</v>
      </c>
      <c r="E11" s="258">
        <v>6606</v>
      </c>
      <c r="F11" s="258">
        <v>687</v>
      </c>
      <c r="G11" s="510">
        <v>34350</v>
      </c>
      <c r="H11" s="510"/>
      <c r="I11" s="510"/>
      <c r="AX11" s="92"/>
      <c r="AY11" s="92"/>
      <c r="AZ11" s="92"/>
      <c r="BA11" s="92"/>
      <c r="BB11" s="92"/>
      <c r="BC11" s="92"/>
      <c r="BD11" s="92"/>
      <c r="BE11" s="92"/>
    </row>
    <row r="12" spans="1:57" ht="46.5" customHeight="1" thickBot="1" x14ac:dyDescent="0.25">
      <c r="A12" s="100">
        <v>2019</v>
      </c>
      <c r="B12" s="254">
        <v>125</v>
      </c>
      <c r="C12" s="254">
        <v>16</v>
      </c>
      <c r="D12" s="254">
        <v>141</v>
      </c>
      <c r="E12" s="299">
        <v>6430</v>
      </c>
      <c r="F12" s="299">
        <v>719</v>
      </c>
      <c r="G12" s="528">
        <v>35950</v>
      </c>
      <c r="H12" s="528"/>
      <c r="I12" s="528"/>
    </row>
    <row r="13" spans="1:57" ht="22.5" customHeight="1" x14ac:dyDescent="0.2">
      <c r="A13" s="526" t="s">
        <v>337</v>
      </c>
      <c r="B13" s="526"/>
      <c r="C13" s="526"/>
      <c r="D13" s="526"/>
      <c r="E13" s="527" t="s">
        <v>396</v>
      </c>
      <c r="F13" s="527"/>
      <c r="G13" s="527"/>
      <c r="H13" s="527"/>
      <c r="I13" s="527"/>
    </row>
    <row r="14" spans="1:57" ht="27" customHeight="1" x14ac:dyDescent="0.2">
      <c r="A14" s="522" t="s">
        <v>383</v>
      </c>
      <c r="B14" s="522"/>
      <c r="C14" s="522"/>
      <c r="D14" s="522"/>
      <c r="E14" s="529" t="str">
        <f>ج2ص7!$G$30</f>
        <v xml:space="preserve">Source / Ministry of transport - the General Company of Rail Way </v>
      </c>
      <c r="F14" s="529"/>
      <c r="G14" s="529"/>
      <c r="H14" s="529"/>
      <c r="I14" s="529"/>
    </row>
    <row r="15" spans="1:57" ht="28.5" customHeight="1" x14ac:dyDescent="0.2">
      <c r="A15" s="525"/>
      <c r="B15" s="525"/>
      <c r="C15" s="525"/>
      <c r="D15" s="525"/>
      <c r="E15" s="525"/>
      <c r="F15" s="525"/>
      <c r="G15" s="525"/>
      <c r="H15" s="525"/>
      <c r="I15" s="525"/>
    </row>
    <row r="16" spans="1:57" ht="91.5" hidden="1" customHeight="1" x14ac:dyDescent="0.2">
      <c r="A16" s="524" t="s">
        <v>382</v>
      </c>
      <c r="B16" s="524"/>
      <c r="C16" s="524"/>
      <c r="D16" s="524"/>
      <c r="E16" s="273"/>
      <c r="F16" s="273"/>
      <c r="G16" s="273"/>
      <c r="H16" s="273"/>
      <c r="I16" s="273"/>
    </row>
    <row r="17" spans="1:9" ht="6.75" hidden="1" customHeight="1" x14ac:dyDescent="0.2">
      <c r="A17" s="273"/>
      <c r="B17" s="273"/>
      <c r="C17" s="273"/>
      <c r="D17" s="273"/>
      <c r="E17" s="273"/>
      <c r="F17" s="273"/>
      <c r="G17" s="273"/>
      <c r="H17" s="273"/>
      <c r="I17" s="273"/>
    </row>
    <row r="18" spans="1:9" ht="36.75" hidden="1" customHeight="1" x14ac:dyDescent="0.2">
      <c r="A18" s="523"/>
      <c r="B18" s="523"/>
      <c r="C18" s="523"/>
      <c r="D18" s="523"/>
      <c r="E18" s="523"/>
      <c r="F18" s="523"/>
      <c r="G18" s="523"/>
      <c r="H18" s="523"/>
      <c r="I18" s="523"/>
    </row>
    <row r="19" spans="1:9" ht="43.5" hidden="1" customHeight="1" x14ac:dyDescent="0.25">
      <c r="A19" s="187"/>
      <c r="B19" s="187"/>
      <c r="C19" s="187"/>
      <c r="D19" s="187"/>
      <c r="E19" s="187"/>
      <c r="F19" s="187"/>
      <c r="G19" s="182"/>
      <c r="H19" s="182"/>
      <c r="I19" s="186"/>
    </row>
    <row r="20" spans="1:9" ht="23.25" hidden="1" customHeight="1" x14ac:dyDescent="0.2">
      <c r="E20" s="192"/>
      <c r="F20" s="481"/>
      <c r="G20" s="481"/>
      <c r="H20" s="481"/>
    </row>
    <row r="21" spans="1:9" hidden="1" x14ac:dyDescent="0.2"/>
    <row r="22" spans="1:9" hidden="1" x14ac:dyDescent="0.2"/>
    <row r="23" spans="1:9" hidden="1" x14ac:dyDescent="0.2"/>
    <row r="24" spans="1:9" hidden="1" x14ac:dyDescent="0.2"/>
    <row r="25" spans="1:9" ht="60.75" hidden="1" customHeight="1" x14ac:dyDescent="0.2"/>
    <row r="26" spans="1:9" ht="29.25" customHeight="1" x14ac:dyDescent="0.2"/>
    <row r="27" spans="1:9" ht="56.25" customHeight="1" x14ac:dyDescent="0.2"/>
    <row r="30" spans="1:9" ht="60.75" customHeight="1" x14ac:dyDescent="0.2"/>
    <row r="31" spans="1:9" ht="53.25" customHeight="1" x14ac:dyDescent="0.2"/>
  </sheetData>
  <mergeCells count="26">
    <mergeCell ref="F20:H20"/>
    <mergeCell ref="A14:D14"/>
    <mergeCell ref="A18:I18"/>
    <mergeCell ref="G11:I11"/>
    <mergeCell ref="A16:D16"/>
    <mergeCell ref="A15:D15"/>
    <mergeCell ref="A13:D13"/>
    <mergeCell ref="E13:I13"/>
    <mergeCell ref="E15:I15"/>
    <mergeCell ref="G12:I12"/>
    <mergeCell ref="E14:I14"/>
    <mergeCell ref="G10:I10"/>
    <mergeCell ref="A1:I1"/>
    <mergeCell ref="A2:I2"/>
    <mergeCell ref="A3:B3"/>
    <mergeCell ref="G3:I3"/>
    <mergeCell ref="A4:A6"/>
    <mergeCell ref="B4:E4"/>
    <mergeCell ref="F4:I5"/>
    <mergeCell ref="B5:E5"/>
    <mergeCell ref="B6:D6"/>
    <mergeCell ref="F6:I7"/>
    <mergeCell ref="A7:A9"/>
    <mergeCell ref="B7:D7"/>
    <mergeCell ref="G8:I8"/>
    <mergeCell ref="G9:I9"/>
  </mergeCells>
  <printOptions horizontalCentered="1"/>
  <pageMargins left="0.25" right="0.25" top="0.75" bottom="0.75" header="0.3" footer="0.3"/>
  <pageSetup paperSize="9" scale="80" orientation="portrait" verticalDpi="1200" r:id="rId1"/>
  <headerFooter>
    <oddFooter>&amp;C&amp;"Arial,غامق"&amp;16 &amp;14 11</oddFooter>
  </headerFooter>
  <colBreaks count="3" manualBreakCount="3">
    <brk id="9" max="30" man="1"/>
    <brk id="32" max="30" man="1"/>
    <brk id="37" max="3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15">
    <tabColor rgb="FF00B050"/>
  </sheetPr>
  <dimension ref="A1:R38"/>
  <sheetViews>
    <sheetView rightToLeft="1" view="pageBreakPreview" topLeftCell="A10" zoomScale="71" zoomScaleSheetLayoutView="71" workbookViewId="0">
      <selection activeCell="F39" sqref="F39"/>
    </sheetView>
  </sheetViews>
  <sheetFormatPr defaultRowHeight="15.75" x14ac:dyDescent="0.2"/>
  <cols>
    <col min="1" max="1" width="11.85546875" style="24" customWidth="1"/>
    <col min="2" max="2" width="9.7109375" style="24" customWidth="1"/>
    <col min="3" max="3" width="11.42578125" style="24" customWidth="1"/>
    <col min="4" max="4" width="1.85546875" style="24" customWidth="1"/>
    <col min="5" max="5" width="14.5703125" style="24" customWidth="1"/>
    <col min="6" max="6" width="0.7109375" style="24" customWidth="1"/>
    <col min="7" max="7" width="6.85546875" style="24" customWidth="1"/>
    <col min="8" max="8" width="9.85546875" style="24" customWidth="1"/>
    <col min="9" max="9" width="11.7109375" style="24" hidden="1" customWidth="1"/>
    <col min="10" max="10" width="11.7109375" style="24" customWidth="1"/>
    <col min="11" max="11" width="3.42578125" style="24" customWidth="1"/>
    <col min="12" max="12" width="10.85546875" style="24" customWidth="1"/>
    <col min="13" max="13" width="37" style="24" customWidth="1"/>
    <col min="14" max="14" width="3.140625" style="24" hidden="1" customWidth="1"/>
    <col min="15" max="15" width="0.140625" style="24" hidden="1" customWidth="1"/>
    <col min="16" max="18" width="9.140625" style="24" hidden="1" customWidth="1"/>
    <col min="19" max="16384" width="9.140625" style="24"/>
  </cols>
  <sheetData>
    <row r="1" spans="1:18" ht="53.25" customHeight="1" x14ac:dyDescent="0.2">
      <c r="A1" s="559" t="s">
        <v>416</v>
      </c>
      <c r="B1" s="559"/>
      <c r="C1" s="559"/>
      <c r="D1" s="559"/>
      <c r="E1" s="559"/>
      <c r="F1" s="559"/>
      <c r="G1" s="559"/>
      <c r="H1" s="559"/>
      <c r="I1" s="559"/>
      <c r="J1" s="559"/>
      <c r="K1" s="559"/>
      <c r="L1" s="559"/>
      <c r="M1" s="559"/>
      <c r="R1" s="24" t="s">
        <v>268</v>
      </c>
    </row>
    <row r="2" spans="1:18" ht="59.25" customHeight="1" x14ac:dyDescent="0.2">
      <c r="A2" s="559" t="s">
        <v>450</v>
      </c>
      <c r="B2" s="559"/>
      <c r="C2" s="559"/>
      <c r="D2" s="559"/>
      <c r="E2" s="559"/>
      <c r="F2" s="559"/>
      <c r="G2" s="559"/>
      <c r="H2" s="559"/>
      <c r="I2" s="559"/>
      <c r="J2" s="559"/>
      <c r="K2" s="559"/>
      <c r="L2" s="559"/>
      <c r="M2" s="559"/>
    </row>
    <row r="3" spans="1:18" ht="39.75" customHeight="1" thickBot="1" x14ac:dyDescent="0.25">
      <c r="A3" s="563" t="s">
        <v>437</v>
      </c>
      <c r="B3" s="563"/>
      <c r="C3" s="27"/>
      <c r="D3" s="27"/>
      <c r="E3" s="27"/>
      <c r="F3" s="27"/>
      <c r="G3" s="27"/>
      <c r="H3" s="27"/>
      <c r="I3" s="27"/>
      <c r="J3" s="86"/>
      <c r="K3" s="86"/>
      <c r="L3" s="27"/>
      <c r="M3" s="50" t="s">
        <v>314</v>
      </c>
    </row>
    <row r="4" spans="1:18" ht="36" customHeight="1" thickTop="1" x14ac:dyDescent="0.2">
      <c r="A4" s="536" t="s">
        <v>42</v>
      </c>
      <c r="B4" s="560"/>
      <c r="C4" s="561" t="s">
        <v>62</v>
      </c>
      <c r="D4" s="561"/>
      <c r="E4" s="536" t="s">
        <v>287</v>
      </c>
      <c r="F4" s="536"/>
      <c r="G4" s="536"/>
      <c r="H4" s="536"/>
      <c r="I4" s="536" t="s">
        <v>301</v>
      </c>
      <c r="J4" s="536"/>
      <c r="K4" s="536"/>
      <c r="L4" s="536" t="s">
        <v>11</v>
      </c>
      <c r="M4" s="434" t="s">
        <v>155</v>
      </c>
    </row>
    <row r="5" spans="1:18" ht="29.25" customHeight="1" x14ac:dyDescent="0.2">
      <c r="A5" s="430"/>
      <c r="B5" s="430"/>
      <c r="C5" s="562" t="s">
        <v>153</v>
      </c>
      <c r="D5" s="430"/>
      <c r="E5" s="564" t="s">
        <v>154</v>
      </c>
      <c r="F5" s="564"/>
      <c r="G5" s="564"/>
      <c r="H5" s="564"/>
      <c r="I5" s="537"/>
      <c r="J5" s="537"/>
      <c r="K5" s="537"/>
      <c r="L5" s="537"/>
      <c r="M5" s="430"/>
    </row>
    <row r="6" spans="1:18" ht="27" customHeight="1" x14ac:dyDescent="0.2">
      <c r="A6" s="430"/>
      <c r="B6" s="430"/>
      <c r="C6" s="430"/>
      <c r="D6" s="430"/>
      <c r="E6" s="540" t="s">
        <v>61</v>
      </c>
      <c r="F6" s="540"/>
      <c r="G6" s="540" t="s">
        <v>60</v>
      </c>
      <c r="H6" s="541"/>
      <c r="I6" s="537" t="s">
        <v>332</v>
      </c>
      <c r="J6" s="537"/>
      <c r="K6" s="537"/>
      <c r="L6" s="537" t="s">
        <v>92</v>
      </c>
      <c r="M6" s="430"/>
    </row>
    <row r="7" spans="1:18" ht="28.5" customHeight="1" thickBot="1" x14ac:dyDescent="0.25">
      <c r="A7" s="431"/>
      <c r="B7" s="431"/>
      <c r="C7" s="431"/>
      <c r="D7" s="431"/>
      <c r="E7" s="538" t="s">
        <v>151</v>
      </c>
      <c r="F7" s="538"/>
      <c r="G7" s="538" t="s">
        <v>152</v>
      </c>
      <c r="H7" s="542"/>
      <c r="I7" s="538"/>
      <c r="J7" s="538"/>
      <c r="K7" s="538"/>
      <c r="L7" s="538"/>
      <c r="M7" s="431"/>
    </row>
    <row r="8" spans="1:18" ht="75" customHeight="1" x14ac:dyDescent="0.2">
      <c r="A8" s="556" t="s">
        <v>303</v>
      </c>
      <c r="B8" s="556"/>
      <c r="C8" s="558">
        <v>30</v>
      </c>
      <c r="D8" s="558"/>
      <c r="E8" s="557">
        <v>552</v>
      </c>
      <c r="F8" s="557"/>
      <c r="G8" s="539">
        <v>303</v>
      </c>
      <c r="H8" s="539"/>
      <c r="I8" s="530">
        <v>416</v>
      </c>
      <c r="J8" s="530"/>
      <c r="K8" s="531"/>
      <c r="L8" s="235">
        <v>1271</v>
      </c>
      <c r="M8" s="38" t="s">
        <v>302</v>
      </c>
    </row>
    <row r="9" spans="1:18" ht="70.5" customHeight="1" x14ac:dyDescent="0.2">
      <c r="A9" s="555" t="s">
        <v>274</v>
      </c>
      <c r="B9" s="555"/>
      <c r="C9" s="558">
        <v>10</v>
      </c>
      <c r="D9" s="558"/>
      <c r="E9" s="545">
        <v>517</v>
      </c>
      <c r="F9" s="545"/>
      <c r="G9" s="535">
        <v>119</v>
      </c>
      <c r="H9" s="535"/>
      <c r="I9" s="533" t="s">
        <v>294</v>
      </c>
      <c r="J9" s="533"/>
      <c r="K9" s="534"/>
      <c r="L9" s="236">
        <v>636</v>
      </c>
      <c r="M9" s="28" t="s">
        <v>275</v>
      </c>
    </row>
    <row r="10" spans="1:18" ht="73.5" customHeight="1" x14ac:dyDescent="0.2">
      <c r="A10" s="555" t="s">
        <v>244</v>
      </c>
      <c r="B10" s="555"/>
      <c r="C10" s="566">
        <v>2</v>
      </c>
      <c r="D10" s="566"/>
      <c r="E10" s="547">
        <v>376</v>
      </c>
      <c r="F10" s="547"/>
      <c r="G10" s="532">
        <v>237</v>
      </c>
      <c r="H10" s="532"/>
      <c r="I10" s="550">
        <v>104</v>
      </c>
      <c r="J10" s="550"/>
      <c r="K10" s="550"/>
      <c r="L10" s="236">
        <v>717</v>
      </c>
      <c r="M10" s="52" t="s">
        <v>263</v>
      </c>
    </row>
    <row r="11" spans="1:18" ht="78.75" customHeight="1" thickBot="1" x14ac:dyDescent="0.25">
      <c r="A11" s="554" t="s">
        <v>273</v>
      </c>
      <c r="B11" s="554"/>
      <c r="C11" s="568">
        <v>1</v>
      </c>
      <c r="D11" s="568"/>
      <c r="E11" s="546">
        <v>252</v>
      </c>
      <c r="F11" s="546"/>
      <c r="G11" s="569">
        <v>17</v>
      </c>
      <c r="H11" s="569"/>
      <c r="I11" s="548" t="s">
        <v>294</v>
      </c>
      <c r="J11" s="548"/>
      <c r="K11" s="549"/>
      <c r="L11" s="408">
        <v>269</v>
      </c>
      <c r="M11" s="409" t="s">
        <v>276</v>
      </c>
      <c r="N11" s="565"/>
      <c r="O11" s="565"/>
    </row>
    <row r="12" spans="1:18" ht="51" customHeight="1" thickBot="1" x14ac:dyDescent="0.25">
      <c r="A12" s="567" t="s">
        <v>11</v>
      </c>
      <c r="B12" s="567"/>
      <c r="C12" s="544">
        <v>43</v>
      </c>
      <c r="D12" s="544"/>
      <c r="E12" s="410">
        <v>1697</v>
      </c>
      <c r="F12" s="410"/>
      <c r="G12" s="553">
        <v>676</v>
      </c>
      <c r="H12" s="553"/>
      <c r="I12" s="411"/>
      <c r="J12" s="553">
        <v>520</v>
      </c>
      <c r="K12" s="553"/>
      <c r="L12" s="410">
        <v>2893</v>
      </c>
      <c r="M12" s="412" t="s">
        <v>92</v>
      </c>
      <c r="N12" s="264"/>
      <c r="O12" s="264"/>
    </row>
    <row r="13" spans="1:18" ht="39" customHeight="1" x14ac:dyDescent="0.2">
      <c r="A13" s="570" t="s">
        <v>383</v>
      </c>
      <c r="B13" s="570"/>
      <c r="C13" s="570"/>
      <c r="D13" s="570"/>
      <c r="E13" s="570"/>
      <c r="F13" s="570"/>
      <c r="G13" s="570"/>
      <c r="H13" s="571" t="str">
        <f>ج2ص7!$G$30</f>
        <v xml:space="preserve">Source / Ministry of transport - the General Company of Rail Way </v>
      </c>
      <c r="I13" s="571"/>
      <c r="J13" s="571"/>
      <c r="K13" s="571"/>
      <c r="L13" s="571"/>
      <c r="M13" s="571"/>
      <c r="N13" s="565"/>
      <c r="O13" s="565"/>
    </row>
    <row r="14" spans="1:18" ht="29.25" hidden="1" customHeight="1" x14ac:dyDescent="0.2">
      <c r="A14" s="551"/>
      <c r="B14" s="551"/>
      <c r="C14" s="551"/>
      <c r="D14" s="551"/>
      <c r="E14" s="551"/>
      <c r="F14" s="29"/>
      <c r="G14" s="29"/>
      <c r="H14" s="29"/>
      <c r="I14" s="53"/>
      <c r="J14" s="53"/>
      <c r="K14" s="552"/>
      <c r="L14" s="552"/>
      <c r="M14" s="552"/>
    </row>
    <row r="15" spans="1:18" ht="34.5" hidden="1" customHeight="1" x14ac:dyDescent="0.2">
      <c r="A15" s="551"/>
      <c r="B15" s="551"/>
      <c r="C15" s="551"/>
      <c r="D15" s="551"/>
      <c r="E15" s="551"/>
      <c r="F15" s="29"/>
      <c r="G15" s="29"/>
      <c r="H15" s="29"/>
      <c r="I15" s="29"/>
      <c r="J15" s="29"/>
      <c r="K15" s="543"/>
      <c r="L15" s="543"/>
      <c r="M15" s="543"/>
    </row>
    <row r="16" spans="1:18" ht="24" hidden="1" customHeight="1" x14ac:dyDescent="0.2">
      <c r="A16" s="81"/>
      <c r="B16" s="81"/>
      <c r="C16" s="81"/>
      <c r="D16" s="81"/>
      <c r="E16" s="81"/>
      <c r="F16" s="29"/>
      <c r="G16" s="29"/>
      <c r="H16" s="29"/>
      <c r="I16" s="29"/>
      <c r="J16" s="29"/>
      <c r="K16" s="265"/>
      <c r="L16" s="265"/>
      <c r="M16" s="265"/>
    </row>
    <row r="17" spans="1:17" ht="34.5" hidden="1" customHeight="1" x14ac:dyDescent="0.2">
      <c r="A17" s="81"/>
      <c r="B17" s="81"/>
      <c r="C17" s="81"/>
      <c r="D17" s="81"/>
      <c r="E17" s="81"/>
      <c r="F17" s="29"/>
      <c r="G17" s="29"/>
      <c r="H17" s="29"/>
      <c r="I17" s="29"/>
      <c r="J17" s="29"/>
      <c r="K17" s="265"/>
      <c r="L17" s="265"/>
      <c r="M17" s="265"/>
    </row>
    <row r="18" spans="1:17" ht="27" hidden="1" customHeight="1" x14ac:dyDescent="0.25">
      <c r="D18" s="46"/>
    </row>
    <row r="19" spans="1:17" ht="25.5" hidden="1" customHeight="1" x14ac:dyDescent="0.2"/>
    <row r="20" spans="1:17" ht="18.75" hidden="1" customHeight="1" x14ac:dyDescent="0.2"/>
    <row r="21" spans="1:17" ht="25.5" hidden="1" customHeight="1" x14ac:dyDescent="0.2"/>
    <row r="22" spans="1:17" ht="21" hidden="1" customHeight="1" x14ac:dyDescent="0.2"/>
    <row r="23" spans="1:17" ht="30" hidden="1" customHeight="1" x14ac:dyDescent="0.2"/>
    <row r="24" spans="1:17" ht="33" hidden="1" customHeight="1" x14ac:dyDescent="0.2"/>
    <row r="25" spans="1:17" ht="30.75" hidden="1" customHeight="1" x14ac:dyDescent="0.2"/>
    <row r="26" spans="1:17" ht="31.5" hidden="1" customHeight="1" x14ac:dyDescent="0.2"/>
    <row r="27" spans="1:17" ht="31.5" hidden="1" customHeight="1" x14ac:dyDescent="0.2">
      <c r="A27" s="29"/>
      <c r="B27" s="29"/>
      <c r="C27" s="29"/>
      <c r="D27" s="29"/>
      <c r="E27" s="29"/>
      <c r="F27" s="29"/>
      <c r="G27" s="29"/>
      <c r="H27" s="29"/>
      <c r="I27" s="29"/>
      <c r="J27" s="29"/>
      <c r="K27" s="29"/>
      <c r="L27" s="29"/>
      <c r="M27" s="29"/>
      <c r="N27" s="29"/>
    </row>
    <row r="28" spans="1:17" ht="31.5" hidden="1" customHeight="1" x14ac:dyDescent="0.2">
      <c r="N28" s="29"/>
    </row>
    <row r="29" spans="1:17" ht="30" hidden="1" customHeight="1" x14ac:dyDescent="0.2">
      <c r="N29" s="30"/>
    </row>
    <row r="30" spans="1:17" ht="29.25" hidden="1" customHeight="1" x14ac:dyDescent="0.2">
      <c r="N30" s="31"/>
      <c r="O30" s="31"/>
      <c r="P30" s="31"/>
      <c r="Q30" s="31"/>
    </row>
    <row r="31" spans="1:17" ht="27" hidden="1" customHeight="1" x14ac:dyDescent="0.2">
      <c r="N31" s="32"/>
      <c r="O31" s="32"/>
      <c r="P31" s="32"/>
      <c r="Q31" s="33"/>
    </row>
    <row r="32" spans="1:17" hidden="1" x14ac:dyDescent="0.2"/>
    <row r="33" ht="16.5" hidden="1" customHeight="1" x14ac:dyDescent="0.2"/>
    <row r="34" hidden="1" x14ac:dyDescent="0.2"/>
    <row r="35" hidden="1" x14ac:dyDescent="0.2"/>
    <row r="36" hidden="1" x14ac:dyDescent="0.2"/>
    <row r="37" hidden="1" x14ac:dyDescent="0.2"/>
    <row r="38" hidden="1" x14ac:dyDescent="0.2"/>
  </sheetData>
  <mergeCells count="49">
    <mergeCell ref="N13:O13"/>
    <mergeCell ref="N11:O11"/>
    <mergeCell ref="C10:D10"/>
    <mergeCell ref="A12:B12"/>
    <mergeCell ref="G12:H12"/>
    <mergeCell ref="C11:D11"/>
    <mergeCell ref="G11:H11"/>
    <mergeCell ref="A10:B10"/>
    <mergeCell ref="A13:G13"/>
    <mergeCell ref="H13:M13"/>
    <mergeCell ref="A1:M1"/>
    <mergeCell ref="A4:B7"/>
    <mergeCell ref="M4:M7"/>
    <mergeCell ref="A2:M2"/>
    <mergeCell ref="C4:D4"/>
    <mergeCell ref="C5:D7"/>
    <mergeCell ref="A3:B3"/>
    <mergeCell ref="E7:F7"/>
    <mergeCell ref="E5:H5"/>
    <mergeCell ref="E4:H4"/>
    <mergeCell ref="L4:L5"/>
    <mergeCell ref="L6:L7"/>
    <mergeCell ref="A8:B8"/>
    <mergeCell ref="E8:F8"/>
    <mergeCell ref="C8:D8"/>
    <mergeCell ref="E6:F6"/>
    <mergeCell ref="C9:D9"/>
    <mergeCell ref="K15:M15"/>
    <mergeCell ref="C12:D12"/>
    <mergeCell ref="E9:F9"/>
    <mergeCell ref="E11:F11"/>
    <mergeCell ref="E10:F10"/>
    <mergeCell ref="I11:K11"/>
    <mergeCell ref="I10:K10"/>
    <mergeCell ref="A14:E14"/>
    <mergeCell ref="K14:M14"/>
    <mergeCell ref="J12:K12"/>
    <mergeCell ref="A15:E15"/>
    <mergeCell ref="A11:B11"/>
    <mergeCell ref="A9:B9"/>
    <mergeCell ref="I8:K8"/>
    <mergeCell ref="G10:H10"/>
    <mergeCell ref="I9:K9"/>
    <mergeCell ref="G9:H9"/>
    <mergeCell ref="I4:K5"/>
    <mergeCell ref="I6:K7"/>
    <mergeCell ref="G8:H8"/>
    <mergeCell ref="G6:H6"/>
    <mergeCell ref="G7:H7"/>
  </mergeCells>
  <phoneticPr fontId="2" type="noConversion"/>
  <printOptions horizontalCentered="1"/>
  <pageMargins left="0.25" right="0.25" top="0.75" bottom="0.75" header="0.3" footer="0.3"/>
  <pageSetup paperSize="9" scale="77" fitToWidth="2" fitToHeight="2" orientation="portrait" r:id="rId1"/>
  <headerFooter alignWithMargins="0">
    <oddHeader>&amp;C&amp;"Arial,أسود عريض"&amp;16</oddHeader>
    <oddFooter>&amp;C&amp;"Arial,غامق"&amp;14 &amp;18 &amp;14 14&amp;R         &amp;12&amp;10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8">
    <tabColor rgb="FF00B050"/>
  </sheetPr>
  <dimension ref="A1:BK35"/>
  <sheetViews>
    <sheetView rightToLeft="1" view="pageBreakPreview" zoomScale="60" workbookViewId="0">
      <selection activeCell="L21" sqref="L21:M21"/>
    </sheetView>
  </sheetViews>
  <sheetFormatPr defaultRowHeight="15.75" x14ac:dyDescent="0.2"/>
  <cols>
    <col min="1" max="1" width="21.28515625" style="25" customWidth="1"/>
    <col min="2" max="2" width="18.85546875" style="25" customWidth="1"/>
    <col min="3" max="3" width="15.7109375" style="25" customWidth="1"/>
    <col min="4" max="4" width="20.5703125" style="25" customWidth="1"/>
    <col min="5" max="5" width="32.140625" style="25" customWidth="1"/>
    <col min="6" max="6" width="27.28515625" style="25" customWidth="1"/>
    <col min="7" max="7" width="43.28515625" style="25" customWidth="1"/>
    <col min="8" max="10" width="9.140625" style="25" hidden="1" customWidth="1"/>
    <col min="11" max="11" width="0.28515625" style="25" customWidth="1"/>
    <col min="12" max="12" width="11.140625" style="25" customWidth="1"/>
    <col min="13" max="28" width="9.140625" style="25"/>
    <col min="29" max="29" width="7.42578125" style="25" customWidth="1"/>
    <col min="30" max="30" width="2.28515625" style="25" hidden="1" customWidth="1"/>
    <col min="31" max="63" width="9.140625" style="25" hidden="1" customWidth="1"/>
    <col min="64" max="16384" width="9.140625" style="25"/>
  </cols>
  <sheetData>
    <row r="1" spans="1:12" ht="36" customHeight="1" x14ac:dyDescent="0.2">
      <c r="A1" s="433" t="s">
        <v>417</v>
      </c>
      <c r="B1" s="433"/>
      <c r="C1" s="433"/>
      <c r="D1" s="433"/>
      <c r="E1" s="433"/>
      <c r="F1" s="433"/>
      <c r="G1" s="433"/>
    </row>
    <row r="2" spans="1:12" ht="30.75" customHeight="1" x14ac:dyDescent="0.2">
      <c r="A2" s="433" t="s">
        <v>451</v>
      </c>
      <c r="B2" s="433"/>
      <c r="C2" s="433"/>
      <c r="D2" s="433"/>
      <c r="E2" s="433"/>
      <c r="F2" s="433"/>
      <c r="G2" s="433"/>
    </row>
    <row r="3" spans="1:12" ht="35.25" customHeight="1" thickBot="1" x14ac:dyDescent="0.25">
      <c r="A3" s="37" t="s">
        <v>438</v>
      </c>
      <c r="B3" s="45"/>
      <c r="C3" s="45"/>
      <c r="D3" s="45"/>
      <c r="E3" s="45"/>
      <c r="F3" s="45"/>
      <c r="G3" s="37" t="s">
        <v>310</v>
      </c>
      <c r="H3" s="48"/>
      <c r="I3" s="48"/>
      <c r="J3" s="48"/>
      <c r="K3" s="48"/>
    </row>
    <row r="4" spans="1:12" ht="65.25" customHeight="1" thickTop="1" x14ac:dyDescent="0.2">
      <c r="A4" s="578" t="s">
        <v>63</v>
      </c>
      <c r="B4" s="576" t="s">
        <v>245</v>
      </c>
      <c r="C4" s="576"/>
      <c r="D4" s="576"/>
      <c r="E4" s="64" t="s">
        <v>547</v>
      </c>
      <c r="F4" s="4" t="s">
        <v>548</v>
      </c>
      <c r="G4" s="578" t="s">
        <v>156</v>
      </c>
      <c r="H4" s="60"/>
      <c r="I4" s="60"/>
      <c r="J4" s="60"/>
      <c r="K4" s="60"/>
      <c r="L4" s="1"/>
    </row>
    <row r="5" spans="1:12" ht="34.5" customHeight="1" x14ac:dyDescent="0.2">
      <c r="A5" s="562"/>
      <c r="B5" s="577" t="s">
        <v>159</v>
      </c>
      <c r="C5" s="577"/>
      <c r="D5" s="577"/>
      <c r="E5" s="580" t="s">
        <v>550</v>
      </c>
      <c r="F5" s="562" t="s">
        <v>549</v>
      </c>
      <c r="G5" s="562"/>
      <c r="H5" s="1"/>
      <c r="I5" s="1"/>
      <c r="J5" s="1"/>
      <c r="K5" s="1"/>
      <c r="L5" s="1"/>
    </row>
    <row r="6" spans="1:12" ht="34.5" customHeight="1" x14ac:dyDescent="0.2">
      <c r="A6" s="562"/>
      <c r="B6" s="87" t="s">
        <v>70</v>
      </c>
      <c r="C6" s="87" t="s">
        <v>71</v>
      </c>
      <c r="D6" s="34" t="s">
        <v>11</v>
      </c>
      <c r="E6" s="580"/>
      <c r="F6" s="562"/>
      <c r="G6" s="562"/>
      <c r="H6" s="1"/>
      <c r="I6" s="1"/>
      <c r="J6" s="1"/>
      <c r="K6" s="1"/>
      <c r="L6" s="1"/>
    </row>
    <row r="7" spans="1:12" ht="34.5" customHeight="1" thickBot="1" x14ac:dyDescent="0.25">
      <c r="A7" s="579"/>
      <c r="B7" s="54" t="s">
        <v>157</v>
      </c>
      <c r="C7" s="54" t="s">
        <v>158</v>
      </c>
      <c r="D7" s="56" t="s">
        <v>92</v>
      </c>
      <c r="E7" s="581"/>
      <c r="F7" s="579"/>
      <c r="G7" s="579"/>
      <c r="H7" s="1"/>
      <c r="I7" s="1"/>
      <c r="J7" s="1"/>
      <c r="K7" s="1"/>
      <c r="L7" s="1"/>
    </row>
    <row r="8" spans="1:12" ht="45" customHeight="1" x14ac:dyDescent="0.2">
      <c r="A8" s="73" t="s">
        <v>15</v>
      </c>
      <c r="B8" s="213">
        <v>212551</v>
      </c>
      <c r="C8" s="213">
        <v>166649</v>
      </c>
      <c r="D8" s="213">
        <f>SUM(B8:C8)</f>
        <v>379200</v>
      </c>
      <c r="E8" s="213">
        <v>160242</v>
      </c>
      <c r="F8" s="213">
        <v>3895523</v>
      </c>
      <c r="G8" s="74" t="s">
        <v>407</v>
      </c>
    </row>
    <row r="9" spans="1:12" ht="42.75" customHeight="1" x14ac:dyDescent="0.2">
      <c r="A9" s="51" t="s">
        <v>44</v>
      </c>
      <c r="B9" s="213">
        <v>231</v>
      </c>
      <c r="C9" s="213">
        <v>223</v>
      </c>
      <c r="D9" s="213">
        <f>SUM(B9:C9)</f>
        <v>454</v>
      </c>
      <c r="E9" s="213">
        <v>54</v>
      </c>
      <c r="F9" s="213">
        <v>1509</v>
      </c>
      <c r="G9" s="75" t="s">
        <v>160</v>
      </c>
      <c r="H9" s="39"/>
    </row>
    <row r="10" spans="1:12" ht="41.25" customHeight="1" thickBot="1" x14ac:dyDescent="0.25">
      <c r="A10" s="413" t="s">
        <v>516</v>
      </c>
      <c r="B10" s="414">
        <v>19127</v>
      </c>
      <c r="C10" s="414">
        <v>36445</v>
      </c>
      <c r="D10" s="414">
        <f>SUM(B10:C10)</f>
        <v>55572</v>
      </c>
      <c r="E10" s="414">
        <v>3507</v>
      </c>
      <c r="F10" s="414">
        <v>116018</v>
      </c>
      <c r="G10" s="415" t="s">
        <v>520</v>
      </c>
    </row>
    <row r="11" spans="1:12" ht="45" customHeight="1" thickBot="1" x14ac:dyDescent="0.25">
      <c r="A11" s="416" t="s">
        <v>12</v>
      </c>
      <c r="B11" s="417">
        <f>SUM(B8:B10)</f>
        <v>231909</v>
      </c>
      <c r="C11" s="417">
        <f>SUM(C8:C10)</f>
        <v>203317</v>
      </c>
      <c r="D11" s="417">
        <f>SUM(B11:C11)</f>
        <v>435226</v>
      </c>
      <c r="E11" s="417">
        <v>163803</v>
      </c>
      <c r="F11" s="417">
        <v>4013050</v>
      </c>
      <c r="G11" s="418" t="s">
        <v>92</v>
      </c>
      <c r="H11" s="1"/>
      <c r="I11" s="1"/>
      <c r="J11" s="1"/>
      <c r="K11" s="1"/>
      <c r="L11" s="1"/>
    </row>
    <row r="12" spans="1:12" ht="23.25" customHeight="1" x14ac:dyDescent="0.2">
      <c r="A12" s="575" t="s">
        <v>281</v>
      </c>
      <c r="B12" s="575"/>
      <c r="C12" s="575"/>
      <c r="D12" s="72"/>
      <c r="E12" s="44"/>
      <c r="F12" s="76"/>
      <c r="G12" s="350" t="s">
        <v>161</v>
      </c>
      <c r="H12" s="1"/>
      <c r="I12" s="1"/>
      <c r="J12" s="1"/>
      <c r="K12" s="1"/>
      <c r="L12" s="1"/>
    </row>
    <row r="13" spans="1:12" ht="27.75" customHeight="1" x14ac:dyDescent="0.2">
      <c r="A13" s="575" t="s">
        <v>558</v>
      </c>
      <c r="B13" s="575"/>
      <c r="C13" s="575"/>
      <c r="D13" s="72"/>
      <c r="E13" s="44"/>
      <c r="F13" s="329"/>
      <c r="G13" s="351" t="s">
        <v>557</v>
      </c>
    </row>
    <row r="14" spans="1:12" ht="36.75" customHeight="1" x14ac:dyDescent="0.2">
      <c r="A14" s="572" t="s">
        <v>383</v>
      </c>
      <c r="B14" s="572"/>
      <c r="C14" s="572"/>
      <c r="D14" s="572"/>
      <c r="E14" s="573" t="str">
        <f>ج2ص7!$G$30</f>
        <v xml:space="preserve">Source / Ministry of transport - the General Company of Rail Way </v>
      </c>
      <c r="F14" s="573"/>
      <c r="G14" s="573"/>
      <c r="H14" s="573"/>
      <c r="I14" s="573"/>
      <c r="J14" s="573"/>
    </row>
    <row r="15" spans="1:12" x14ac:dyDescent="0.2">
      <c r="E15" s="428"/>
      <c r="F15" s="428"/>
    </row>
    <row r="16" spans="1:12" x14ac:dyDescent="0.2">
      <c r="E16" s="574"/>
      <c r="F16" s="574"/>
    </row>
    <row r="22" spans="1:11" ht="12" customHeight="1" x14ac:dyDescent="0.2"/>
    <row r="23" spans="1:11" hidden="1" x14ac:dyDescent="0.2"/>
    <row r="24" spans="1:11" hidden="1" x14ac:dyDescent="0.2"/>
    <row r="25" spans="1:11" hidden="1" x14ac:dyDescent="0.2"/>
    <row r="26" spans="1:11" hidden="1" x14ac:dyDescent="0.2">
      <c r="A26" s="55"/>
      <c r="B26" s="55"/>
      <c r="C26" s="55"/>
      <c r="D26" s="55"/>
      <c r="E26" s="55"/>
      <c r="F26" s="55"/>
      <c r="G26" s="55"/>
      <c r="H26" s="55"/>
      <c r="I26" s="55"/>
      <c r="J26" s="55"/>
      <c r="K26" s="55"/>
    </row>
    <row r="27" spans="1:11" hidden="1" x14ac:dyDescent="0.2"/>
    <row r="28" spans="1:11" hidden="1" x14ac:dyDescent="0.2"/>
    <row r="29" spans="1:11" hidden="1" x14ac:dyDescent="0.2"/>
    <row r="30" spans="1:11" hidden="1" x14ac:dyDescent="0.2"/>
    <row r="31" spans="1:11" hidden="1" x14ac:dyDescent="0.2"/>
    <row r="32" spans="1:11" hidden="1" x14ac:dyDescent="0.2"/>
    <row r="33" hidden="1" x14ac:dyDescent="0.2"/>
    <row r="34" hidden="1" x14ac:dyDescent="0.2"/>
    <row r="35" hidden="1" x14ac:dyDescent="0.2"/>
  </sheetData>
  <mergeCells count="14">
    <mergeCell ref="A1:G1"/>
    <mergeCell ref="A2:G2"/>
    <mergeCell ref="B4:D4"/>
    <mergeCell ref="B5:D5"/>
    <mergeCell ref="G4:G7"/>
    <mergeCell ref="A4:A7"/>
    <mergeCell ref="E5:E7"/>
    <mergeCell ref="F5:F7"/>
    <mergeCell ref="A14:D14"/>
    <mergeCell ref="E14:J14"/>
    <mergeCell ref="E16:F16"/>
    <mergeCell ref="A12:C12"/>
    <mergeCell ref="A13:C13"/>
    <mergeCell ref="E15:F15"/>
  </mergeCells>
  <phoneticPr fontId="2" type="noConversion"/>
  <printOptions horizontalCentered="1"/>
  <pageMargins left="0.23622047244094491" right="0.23622047244094491" top="0.74803149606299213" bottom="0.74803149606299213" header="0.31496062992125984" footer="0.31496062992125984"/>
  <pageSetup paperSize="9" scale="75" orientation="landscape" r:id="rId1"/>
  <headerFooter alignWithMargins="0">
    <oddHeader xml:space="preserve">&amp;C&amp;"Arial,أسود عريض"&amp;14&amp;R&amp;"Arial,أسود عريض"&amp;14                                  </oddHeader>
    <oddFooter>&amp;C&amp;"Arial,غامق"&amp;11 &amp;16 &amp;14 15</oddFooter>
  </headerFooter>
  <colBreaks count="1" manualBreakCount="1">
    <brk id="7" max="3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40"/>
  <sheetViews>
    <sheetView rightToLeft="1" view="pageBreakPreview" topLeftCell="A7" zoomScale="60" workbookViewId="0">
      <selection activeCell="B39" sqref="B39"/>
    </sheetView>
  </sheetViews>
  <sheetFormatPr defaultColWidth="8.85546875" defaultRowHeight="12.75" x14ac:dyDescent="0.2"/>
  <cols>
    <col min="1" max="1" width="29.140625" style="2" customWidth="1"/>
    <col min="2" max="2" width="33" style="2" customWidth="1"/>
    <col min="3" max="3" width="30.140625" style="2" customWidth="1"/>
    <col min="4" max="4" width="17" style="2" customWidth="1"/>
    <col min="5" max="5" width="43.42578125" style="2" customWidth="1"/>
    <col min="6" max="6" width="15" style="2" customWidth="1"/>
    <col min="7" max="7" width="14.28515625" style="2" customWidth="1"/>
    <col min="8" max="8" width="21.140625" style="2" customWidth="1"/>
    <col min="9" max="16384" width="8.85546875" style="2"/>
  </cols>
  <sheetData>
    <row r="1" spans="1:12" ht="27.75" customHeight="1" x14ac:dyDescent="0.2">
      <c r="A1" s="582" t="s">
        <v>418</v>
      </c>
      <c r="B1" s="582"/>
      <c r="C1" s="582"/>
      <c r="D1" s="582"/>
      <c r="E1" s="582"/>
    </row>
    <row r="2" spans="1:12" ht="24.75" customHeight="1" x14ac:dyDescent="0.2">
      <c r="A2" s="582" t="s">
        <v>452</v>
      </c>
      <c r="B2" s="582"/>
      <c r="C2" s="582"/>
      <c r="D2" s="582"/>
      <c r="E2" s="582"/>
    </row>
    <row r="3" spans="1:12" ht="23.25" customHeight="1" thickBot="1" x14ac:dyDescent="0.35">
      <c r="A3" s="60" t="s">
        <v>311</v>
      </c>
      <c r="B3" s="36"/>
      <c r="C3" s="36"/>
      <c r="D3" s="36"/>
      <c r="E3" s="57" t="s">
        <v>313</v>
      </c>
      <c r="F3" s="62"/>
      <c r="G3" s="62"/>
      <c r="H3" s="62"/>
      <c r="I3" s="62"/>
      <c r="J3" s="62"/>
      <c r="K3" s="62"/>
      <c r="L3" s="62"/>
    </row>
    <row r="4" spans="1:12" ht="24" customHeight="1" thickTop="1" x14ac:dyDescent="0.3">
      <c r="A4" s="583" t="s">
        <v>214</v>
      </c>
      <c r="B4" s="63" t="s">
        <v>215</v>
      </c>
      <c r="C4" s="63" t="s">
        <v>216</v>
      </c>
      <c r="D4" s="267" t="s">
        <v>12</v>
      </c>
      <c r="E4" s="583" t="s">
        <v>220</v>
      </c>
      <c r="F4" s="62"/>
      <c r="G4" s="62"/>
      <c r="H4" s="62"/>
      <c r="I4" s="62"/>
      <c r="J4" s="62"/>
      <c r="K4" s="62"/>
      <c r="L4" s="62"/>
    </row>
    <row r="5" spans="1:12" ht="31.5" customHeight="1" thickBot="1" x14ac:dyDescent="0.3">
      <c r="A5" s="584"/>
      <c r="B5" s="287" t="s">
        <v>221</v>
      </c>
      <c r="C5" s="287" t="s">
        <v>222</v>
      </c>
      <c r="D5" s="88" t="s">
        <v>92</v>
      </c>
      <c r="E5" s="584"/>
      <c r="F5" s="21"/>
      <c r="G5" s="21"/>
      <c r="H5" s="21"/>
      <c r="I5" s="21"/>
      <c r="J5" s="21"/>
      <c r="K5" s="21"/>
      <c r="L5" s="21"/>
    </row>
    <row r="6" spans="1:12" ht="30" customHeight="1" x14ac:dyDescent="0.25">
      <c r="A6" s="288" t="s">
        <v>219</v>
      </c>
      <c r="B6" s="289">
        <v>61337</v>
      </c>
      <c r="C6" s="289">
        <v>97667</v>
      </c>
      <c r="D6" s="289">
        <f t="shared" ref="D6:D36" si="0">SUM(B6:C6)</f>
        <v>159004</v>
      </c>
      <c r="E6" s="290" t="s">
        <v>521</v>
      </c>
      <c r="F6" s="21"/>
      <c r="G6" s="21"/>
      <c r="H6" s="21"/>
      <c r="I6" s="21"/>
      <c r="J6" s="21"/>
      <c r="K6" s="21"/>
      <c r="L6" s="21"/>
    </row>
    <row r="7" spans="1:12" ht="30" customHeight="1" x14ac:dyDescent="0.25">
      <c r="A7" s="313" t="s">
        <v>458</v>
      </c>
      <c r="B7" s="289">
        <v>4058</v>
      </c>
      <c r="C7" s="289">
        <v>4176</v>
      </c>
      <c r="D7" s="289">
        <f t="shared" si="0"/>
        <v>8234</v>
      </c>
      <c r="E7" s="293" t="s">
        <v>495</v>
      </c>
      <c r="F7" s="21"/>
      <c r="G7" s="21"/>
      <c r="H7" s="21"/>
      <c r="I7" s="21"/>
      <c r="J7" s="21"/>
      <c r="K7" s="21"/>
      <c r="L7" s="21"/>
    </row>
    <row r="8" spans="1:12" ht="30" customHeight="1" x14ac:dyDescent="0.25">
      <c r="A8" s="313" t="s">
        <v>459</v>
      </c>
      <c r="B8" s="289">
        <v>11369</v>
      </c>
      <c r="C8" s="289">
        <v>17222</v>
      </c>
      <c r="D8" s="289">
        <f t="shared" si="0"/>
        <v>28591</v>
      </c>
      <c r="E8" s="293" t="s">
        <v>522</v>
      </c>
      <c r="F8" s="21"/>
      <c r="G8" s="21"/>
      <c r="H8" s="21"/>
      <c r="I8" s="21"/>
      <c r="J8" s="21"/>
      <c r="K8" s="21"/>
      <c r="L8" s="21"/>
    </row>
    <row r="9" spans="1:12" ht="30" customHeight="1" x14ac:dyDescent="0.25">
      <c r="A9" s="313" t="s">
        <v>378</v>
      </c>
      <c r="B9" s="289">
        <v>0</v>
      </c>
      <c r="C9" s="289">
        <v>1078</v>
      </c>
      <c r="D9" s="289">
        <f t="shared" si="0"/>
        <v>1078</v>
      </c>
      <c r="E9" s="293" t="s">
        <v>497</v>
      </c>
      <c r="F9" s="21"/>
      <c r="G9" s="21"/>
      <c r="H9" s="21"/>
      <c r="I9" s="21"/>
      <c r="J9" s="21"/>
      <c r="K9" s="21"/>
      <c r="L9" s="21"/>
    </row>
    <row r="10" spans="1:12" ht="30" customHeight="1" x14ac:dyDescent="0.25">
      <c r="A10" s="313" t="s">
        <v>460</v>
      </c>
      <c r="B10" s="289">
        <v>125</v>
      </c>
      <c r="C10" s="289">
        <v>16056</v>
      </c>
      <c r="D10" s="289">
        <f t="shared" si="0"/>
        <v>16181</v>
      </c>
      <c r="E10" s="293" t="s">
        <v>496</v>
      </c>
      <c r="F10" s="21"/>
      <c r="G10" s="21"/>
      <c r="H10" s="21"/>
      <c r="I10" s="21"/>
      <c r="J10" s="21"/>
      <c r="K10" s="21"/>
      <c r="L10" s="21"/>
    </row>
    <row r="11" spans="1:12" ht="30" customHeight="1" x14ac:dyDescent="0.25">
      <c r="A11" s="313" t="s">
        <v>461</v>
      </c>
      <c r="B11" s="289">
        <v>7263</v>
      </c>
      <c r="C11" s="289">
        <v>10328</v>
      </c>
      <c r="D11" s="289">
        <f t="shared" si="0"/>
        <v>17591</v>
      </c>
      <c r="E11" s="293" t="s">
        <v>498</v>
      </c>
      <c r="F11" s="21"/>
      <c r="G11" s="21"/>
      <c r="H11" s="21"/>
      <c r="I11" s="21"/>
      <c r="J11" s="21"/>
      <c r="K11" s="21"/>
      <c r="L11" s="21"/>
    </row>
    <row r="12" spans="1:12" ht="30" customHeight="1" x14ac:dyDescent="0.25">
      <c r="A12" s="313" t="s">
        <v>462</v>
      </c>
      <c r="B12" s="289">
        <v>0</v>
      </c>
      <c r="C12" s="289">
        <v>8</v>
      </c>
      <c r="D12" s="289">
        <f t="shared" si="0"/>
        <v>8</v>
      </c>
      <c r="E12" s="293" t="s">
        <v>499</v>
      </c>
      <c r="F12" s="21"/>
      <c r="G12" s="21"/>
      <c r="H12" s="21"/>
      <c r="I12" s="21"/>
      <c r="J12" s="21"/>
      <c r="K12" s="21"/>
      <c r="L12" s="21"/>
    </row>
    <row r="13" spans="1:12" ht="30" customHeight="1" x14ac:dyDescent="0.25">
      <c r="A13" s="313" t="s">
        <v>463</v>
      </c>
      <c r="B13" s="289">
        <v>0</v>
      </c>
      <c r="C13" s="289">
        <v>2494</v>
      </c>
      <c r="D13" s="289">
        <f t="shared" si="0"/>
        <v>2494</v>
      </c>
      <c r="E13" s="293" t="s">
        <v>500</v>
      </c>
      <c r="F13" s="21"/>
      <c r="G13" s="21"/>
      <c r="H13" s="21"/>
      <c r="I13" s="21"/>
      <c r="J13" s="21"/>
      <c r="K13" s="21"/>
      <c r="L13" s="21"/>
    </row>
    <row r="14" spans="1:12" ht="30" customHeight="1" x14ac:dyDescent="0.25">
      <c r="A14" s="291" t="s">
        <v>464</v>
      </c>
      <c r="B14" s="289">
        <v>0</v>
      </c>
      <c r="C14" s="289">
        <v>3290</v>
      </c>
      <c r="D14" s="289">
        <f t="shared" si="0"/>
        <v>3290</v>
      </c>
      <c r="E14" s="293" t="s">
        <v>523</v>
      </c>
      <c r="F14" s="21"/>
      <c r="G14" s="21"/>
      <c r="H14" s="21"/>
      <c r="I14" s="21"/>
      <c r="J14" s="21"/>
      <c r="K14" s="21"/>
      <c r="L14" s="21"/>
    </row>
    <row r="15" spans="1:12" ht="30" customHeight="1" x14ac:dyDescent="0.25">
      <c r="A15" s="291" t="s">
        <v>465</v>
      </c>
      <c r="B15" s="289">
        <v>0</v>
      </c>
      <c r="C15" s="289">
        <v>348</v>
      </c>
      <c r="D15" s="289">
        <f t="shared" si="0"/>
        <v>348</v>
      </c>
      <c r="E15" s="293" t="s">
        <v>524</v>
      </c>
      <c r="F15" s="21"/>
      <c r="G15" s="21"/>
      <c r="H15" s="21"/>
      <c r="I15" s="21"/>
      <c r="J15" s="21"/>
      <c r="K15" s="21"/>
      <c r="L15" s="21"/>
    </row>
    <row r="16" spans="1:12" ht="30" customHeight="1" x14ac:dyDescent="0.25">
      <c r="A16" s="291" t="s">
        <v>470</v>
      </c>
      <c r="B16" s="289">
        <v>150</v>
      </c>
      <c r="C16" s="289">
        <v>435</v>
      </c>
      <c r="D16" s="289">
        <f t="shared" si="0"/>
        <v>585</v>
      </c>
      <c r="E16" s="293" t="s">
        <v>501</v>
      </c>
      <c r="F16" s="21"/>
      <c r="G16" s="21"/>
      <c r="H16" s="21"/>
      <c r="I16" s="21"/>
      <c r="J16" s="21"/>
      <c r="K16" s="21"/>
      <c r="L16" s="21"/>
    </row>
    <row r="17" spans="1:12" ht="30" customHeight="1" x14ac:dyDescent="0.25">
      <c r="A17" s="291" t="s">
        <v>466</v>
      </c>
      <c r="B17" s="289">
        <v>0</v>
      </c>
      <c r="C17" s="289">
        <v>1016</v>
      </c>
      <c r="D17" s="289">
        <f t="shared" si="0"/>
        <v>1016</v>
      </c>
      <c r="E17" s="293" t="s">
        <v>510</v>
      </c>
      <c r="F17" s="21"/>
      <c r="G17" s="21"/>
      <c r="H17" s="21"/>
      <c r="I17" s="21"/>
      <c r="J17" s="21"/>
      <c r="K17" s="21"/>
      <c r="L17" s="21"/>
    </row>
    <row r="18" spans="1:12" ht="30" customHeight="1" x14ac:dyDescent="0.25">
      <c r="A18" s="291" t="s">
        <v>471</v>
      </c>
      <c r="B18" s="289">
        <v>0</v>
      </c>
      <c r="C18" s="289">
        <v>10528</v>
      </c>
      <c r="D18" s="289">
        <f t="shared" si="0"/>
        <v>10528</v>
      </c>
      <c r="E18" s="293" t="s">
        <v>511</v>
      </c>
      <c r="F18" s="21"/>
      <c r="G18" s="21"/>
      <c r="H18" s="21"/>
      <c r="I18" s="21"/>
      <c r="J18" s="21"/>
      <c r="K18" s="21"/>
      <c r="L18" s="21"/>
    </row>
    <row r="19" spans="1:12" ht="30" customHeight="1" x14ac:dyDescent="0.2">
      <c r="A19" s="291" t="s">
        <v>472</v>
      </c>
      <c r="B19" s="289">
        <v>172</v>
      </c>
      <c r="C19" s="289">
        <v>344</v>
      </c>
      <c r="D19" s="289">
        <f t="shared" si="0"/>
        <v>516</v>
      </c>
      <c r="E19" s="292" t="s">
        <v>508</v>
      </c>
    </row>
    <row r="20" spans="1:12" ht="30" customHeight="1" x14ac:dyDescent="0.2">
      <c r="A20" s="291" t="s">
        <v>467</v>
      </c>
      <c r="B20" s="289">
        <v>7546</v>
      </c>
      <c r="C20" s="289">
        <v>7546</v>
      </c>
      <c r="D20" s="289">
        <f t="shared" si="0"/>
        <v>15092</v>
      </c>
      <c r="E20" s="292" t="s">
        <v>512</v>
      </c>
    </row>
    <row r="21" spans="1:12" ht="30" customHeight="1" x14ac:dyDescent="0.2">
      <c r="A21" s="291" t="s">
        <v>473</v>
      </c>
      <c r="B21" s="289">
        <v>3087</v>
      </c>
      <c r="C21" s="289">
        <v>3087</v>
      </c>
      <c r="D21" s="289">
        <f t="shared" si="0"/>
        <v>6174</v>
      </c>
      <c r="E21" s="292" t="s">
        <v>513</v>
      </c>
    </row>
    <row r="22" spans="1:12" ht="30" customHeight="1" x14ac:dyDescent="0.2">
      <c r="A22" s="291" t="s">
        <v>468</v>
      </c>
      <c r="B22" s="289">
        <v>29866</v>
      </c>
      <c r="C22" s="289">
        <v>36674</v>
      </c>
      <c r="D22" s="289">
        <f t="shared" si="0"/>
        <v>66540</v>
      </c>
      <c r="E22" s="293" t="s">
        <v>507</v>
      </c>
    </row>
    <row r="23" spans="1:12" ht="30" customHeight="1" x14ac:dyDescent="0.2">
      <c r="A23" s="291" t="s">
        <v>469</v>
      </c>
      <c r="B23" s="289">
        <v>0</v>
      </c>
      <c r="C23" s="289">
        <v>108</v>
      </c>
      <c r="D23" s="289">
        <f t="shared" si="0"/>
        <v>108</v>
      </c>
      <c r="E23" s="326" t="s">
        <v>525</v>
      </c>
    </row>
    <row r="24" spans="1:12" ht="30" customHeight="1" x14ac:dyDescent="0.2">
      <c r="A24" s="291" t="s">
        <v>474</v>
      </c>
      <c r="B24" s="289">
        <v>223</v>
      </c>
      <c r="C24" s="289">
        <v>231</v>
      </c>
      <c r="D24" s="289">
        <f t="shared" si="0"/>
        <v>454</v>
      </c>
      <c r="E24" s="292" t="s">
        <v>509</v>
      </c>
    </row>
    <row r="25" spans="1:12" ht="30" customHeight="1" x14ac:dyDescent="0.2">
      <c r="A25" s="291" t="s">
        <v>475</v>
      </c>
      <c r="B25" s="289">
        <v>0</v>
      </c>
      <c r="C25" s="289">
        <v>146</v>
      </c>
      <c r="D25" s="289">
        <f t="shared" si="0"/>
        <v>146</v>
      </c>
      <c r="E25" s="292" t="s">
        <v>526</v>
      </c>
    </row>
    <row r="26" spans="1:12" ht="30" customHeight="1" x14ac:dyDescent="0.2">
      <c r="A26" s="291" t="s">
        <v>269</v>
      </c>
      <c r="B26" s="289">
        <v>151</v>
      </c>
      <c r="C26" s="289">
        <v>0</v>
      </c>
      <c r="D26" s="289">
        <f t="shared" si="0"/>
        <v>151</v>
      </c>
      <c r="E26" s="292" t="s">
        <v>527</v>
      </c>
    </row>
    <row r="27" spans="1:12" ht="30" customHeight="1" x14ac:dyDescent="0.25">
      <c r="A27" s="291" t="s">
        <v>476</v>
      </c>
      <c r="B27" s="289">
        <v>6372</v>
      </c>
      <c r="C27" s="289">
        <v>0</v>
      </c>
      <c r="D27" s="289">
        <f t="shared" si="0"/>
        <v>6372</v>
      </c>
      <c r="E27" s="293" t="s">
        <v>528</v>
      </c>
      <c r="F27" s="23"/>
      <c r="G27" s="23"/>
      <c r="H27" s="23"/>
      <c r="I27" s="23"/>
      <c r="J27" s="23"/>
      <c r="K27" s="23"/>
      <c r="L27" s="23"/>
    </row>
    <row r="28" spans="1:12" ht="30" customHeight="1" x14ac:dyDescent="0.25">
      <c r="A28" s="291" t="s">
        <v>477</v>
      </c>
      <c r="B28" s="289">
        <v>20648</v>
      </c>
      <c r="C28" s="289">
        <v>0</v>
      </c>
      <c r="D28" s="289">
        <f t="shared" si="0"/>
        <v>20648</v>
      </c>
      <c r="E28" s="293" t="s">
        <v>529</v>
      </c>
      <c r="F28" s="23"/>
      <c r="G28" s="23"/>
      <c r="H28" s="23"/>
      <c r="I28" s="23"/>
      <c r="J28" s="23"/>
      <c r="K28" s="23"/>
      <c r="L28" s="23"/>
    </row>
    <row r="29" spans="1:12" ht="30" customHeight="1" x14ac:dyDescent="0.25">
      <c r="A29" s="291" t="s">
        <v>478</v>
      </c>
      <c r="B29" s="289">
        <v>2692</v>
      </c>
      <c r="C29" s="289">
        <v>0</v>
      </c>
      <c r="D29" s="289">
        <f t="shared" si="0"/>
        <v>2692</v>
      </c>
      <c r="E29" s="293" t="s">
        <v>530</v>
      </c>
      <c r="F29" s="23"/>
      <c r="G29" s="23"/>
      <c r="H29" s="23"/>
      <c r="I29" s="23"/>
      <c r="J29" s="23"/>
      <c r="K29" s="23"/>
      <c r="L29" s="23"/>
    </row>
    <row r="30" spans="1:12" ht="30" customHeight="1" x14ac:dyDescent="0.25">
      <c r="A30" s="291" t="s">
        <v>479</v>
      </c>
      <c r="B30" s="289">
        <v>23</v>
      </c>
      <c r="C30" s="289">
        <v>0</v>
      </c>
      <c r="D30" s="289">
        <f t="shared" si="0"/>
        <v>23</v>
      </c>
      <c r="E30" s="293" t="s">
        <v>531</v>
      </c>
      <c r="F30" s="23"/>
      <c r="G30" s="23"/>
      <c r="H30" s="23"/>
      <c r="I30" s="23"/>
      <c r="J30" s="23"/>
      <c r="K30" s="23"/>
      <c r="L30" s="23"/>
    </row>
    <row r="31" spans="1:12" ht="30" customHeight="1" x14ac:dyDescent="0.25">
      <c r="A31" s="291" t="s">
        <v>480</v>
      </c>
      <c r="B31" s="289">
        <v>2182</v>
      </c>
      <c r="C31" s="289">
        <v>0</v>
      </c>
      <c r="D31" s="289">
        <f t="shared" si="0"/>
        <v>2182</v>
      </c>
      <c r="E31" s="293" t="s">
        <v>532</v>
      </c>
      <c r="F31" s="23"/>
      <c r="G31" s="23"/>
      <c r="H31" s="23"/>
      <c r="I31" s="23"/>
      <c r="J31" s="23"/>
      <c r="K31" s="23"/>
      <c r="L31" s="23"/>
    </row>
    <row r="32" spans="1:12" ht="30" customHeight="1" x14ac:dyDescent="0.25">
      <c r="A32" s="291" t="s">
        <v>481</v>
      </c>
      <c r="B32" s="289">
        <v>9232</v>
      </c>
      <c r="C32" s="289">
        <v>0</v>
      </c>
      <c r="D32" s="289">
        <f t="shared" si="0"/>
        <v>9232</v>
      </c>
      <c r="E32" s="293" t="s">
        <v>533</v>
      </c>
      <c r="F32" s="23"/>
      <c r="G32" s="23"/>
      <c r="H32" s="23"/>
      <c r="I32" s="23"/>
      <c r="J32" s="23"/>
      <c r="K32" s="23"/>
      <c r="L32" s="23"/>
    </row>
    <row r="33" spans="1:12" ht="30" customHeight="1" x14ac:dyDescent="0.25">
      <c r="A33" s="291" t="s">
        <v>482</v>
      </c>
      <c r="B33" s="289">
        <v>376</v>
      </c>
      <c r="C33" s="289">
        <v>0</v>
      </c>
      <c r="D33" s="289">
        <f t="shared" si="0"/>
        <v>376</v>
      </c>
      <c r="E33" s="293" t="s">
        <v>534</v>
      </c>
      <c r="F33" s="23"/>
      <c r="G33" s="23"/>
      <c r="H33" s="23"/>
      <c r="I33" s="23"/>
      <c r="J33" s="23"/>
      <c r="K33" s="23"/>
      <c r="L33" s="23"/>
    </row>
    <row r="34" spans="1:12" s="320" customFormat="1" ht="30" customHeight="1" thickBot="1" x14ac:dyDescent="0.3">
      <c r="A34" s="366" t="s">
        <v>483</v>
      </c>
      <c r="B34" s="367">
        <v>36445</v>
      </c>
      <c r="C34" s="367">
        <v>19127</v>
      </c>
      <c r="D34" s="367">
        <f t="shared" si="0"/>
        <v>55572</v>
      </c>
      <c r="E34" s="368" t="s">
        <v>494</v>
      </c>
      <c r="F34" s="319"/>
      <c r="G34" s="319"/>
      <c r="H34" s="319"/>
      <c r="I34" s="319"/>
      <c r="J34" s="319"/>
      <c r="K34" s="319"/>
      <c r="L34" s="319"/>
    </row>
    <row r="35" spans="1:12" s="322" customFormat="1" ht="30" customHeight="1" thickBot="1" x14ac:dyDescent="0.3">
      <c r="A35" s="369" t="s">
        <v>12</v>
      </c>
      <c r="B35" s="370">
        <f>SUM(B6:B34)</f>
        <v>203317</v>
      </c>
      <c r="C35" s="370">
        <f>SUM(C6:C34)</f>
        <v>231909</v>
      </c>
      <c r="D35" s="370">
        <f t="shared" si="0"/>
        <v>435226</v>
      </c>
      <c r="E35" s="371" t="s">
        <v>92</v>
      </c>
      <c r="F35" s="321"/>
      <c r="G35" s="321"/>
      <c r="H35" s="321"/>
      <c r="I35" s="321"/>
      <c r="J35" s="321"/>
      <c r="K35" s="321"/>
      <c r="L35" s="321"/>
    </row>
    <row r="36" spans="1:12" ht="30" customHeight="1" x14ac:dyDescent="0.25">
      <c r="A36" s="372" t="s">
        <v>390</v>
      </c>
      <c r="B36" s="373">
        <v>10633</v>
      </c>
      <c r="C36" s="373">
        <v>10633</v>
      </c>
      <c r="D36" s="373">
        <f t="shared" si="0"/>
        <v>21266</v>
      </c>
      <c r="E36" s="374" t="s">
        <v>230</v>
      </c>
      <c r="F36" s="286"/>
      <c r="G36" s="286"/>
      <c r="H36" s="286"/>
      <c r="I36" s="23"/>
      <c r="J36" s="23"/>
      <c r="K36" s="23"/>
      <c r="L36" s="23"/>
    </row>
    <row r="37" spans="1:12" ht="33" customHeight="1" x14ac:dyDescent="0.2">
      <c r="A37" s="586" t="s">
        <v>406</v>
      </c>
      <c r="B37" s="586"/>
      <c r="C37" s="529" t="str">
        <f>ج2ص7!$G$30</f>
        <v xml:space="preserve">Source / Ministry of transport - the General Company of Rail Way </v>
      </c>
      <c r="D37" s="529"/>
      <c r="E37" s="529"/>
      <c r="F37" s="285"/>
      <c r="G37" s="285"/>
      <c r="H37" s="285"/>
    </row>
    <row r="38" spans="1:12" ht="32.25" customHeight="1" x14ac:dyDescent="0.2">
      <c r="A38" s="585"/>
      <c r="B38" s="585"/>
      <c r="E38" s="41"/>
    </row>
    <row r="39" spans="1:12" ht="66" customHeight="1" x14ac:dyDescent="0.2">
      <c r="A39" s="42"/>
    </row>
    <row r="40" spans="1:12" ht="37.5" customHeight="1" x14ac:dyDescent="0.2"/>
  </sheetData>
  <mergeCells count="7">
    <mergeCell ref="A2:E2"/>
    <mergeCell ref="A1:E1"/>
    <mergeCell ref="A4:A5"/>
    <mergeCell ref="E4:E5"/>
    <mergeCell ref="A38:B38"/>
    <mergeCell ref="A37:B37"/>
    <mergeCell ref="C37:E37"/>
  </mergeCells>
  <printOptions horizontalCentered="1"/>
  <pageMargins left="0.23622047244094499" right="0.23622047244094499" top="0.74803149606299202" bottom="0.74803149606299202" header="0.31496062992126" footer="0.31496062992126"/>
  <pageSetup paperSize="9" scale="65" orientation="portrait" r:id="rId1"/>
  <headerFooter scaleWithDoc="0" alignWithMargins="0">
    <oddFooter>&amp;C&amp;14 &amp;12 16</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8</vt:i4>
      </vt:variant>
    </vt:vector>
  </HeadingPairs>
  <TitlesOfParts>
    <vt:vector size="26" baseType="lpstr">
      <vt:lpstr>ج1ص5</vt:lpstr>
      <vt:lpstr>ج2ص7</vt:lpstr>
      <vt:lpstr>ج3ص8</vt:lpstr>
      <vt:lpstr>ج4ص9</vt:lpstr>
      <vt:lpstr>ج (6،5) ، 10</vt:lpstr>
      <vt:lpstr>ج 7، 11</vt:lpstr>
      <vt:lpstr>ج14،8</vt:lpstr>
      <vt:lpstr>ج15،9</vt:lpstr>
      <vt:lpstr>ج 10 ، 16</vt:lpstr>
      <vt:lpstr>ج 11 ، 17</vt:lpstr>
      <vt:lpstr>ج 12 18</vt:lpstr>
      <vt:lpstr>ج 13، 19</vt:lpstr>
      <vt:lpstr>ج 14 ، 20</vt:lpstr>
      <vt:lpstr>ج 15 ،21</vt:lpstr>
      <vt:lpstr>ج 16 ، 22</vt:lpstr>
      <vt:lpstr>ج (18،17)، 23</vt:lpstr>
      <vt:lpstr>ج 19 ، 24</vt:lpstr>
      <vt:lpstr>Sheet1</vt:lpstr>
      <vt:lpstr>'ج 10 ، 16'!Print_Area</vt:lpstr>
      <vt:lpstr>'ج 7، 11'!Print_Area</vt:lpstr>
      <vt:lpstr>'ج14،8'!Print_Area</vt:lpstr>
      <vt:lpstr>'ج15،9'!Print_Area</vt:lpstr>
      <vt:lpstr>ج1ص5!Print_Area</vt:lpstr>
      <vt:lpstr>ج2ص7!Print_Area</vt:lpstr>
      <vt:lpstr>ج3ص8!Print_Area</vt:lpstr>
      <vt:lpstr>ج4ص9!Print_Area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winme.mjk</dc:creator>
  <cp:lastModifiedBy>HP</cp:lastModifiedBy>
  <cp:lastPrinted>2020-05-20T09:09:54Z</cp:lastPrinted>
  <dcterms:created xsi:type="dcterms:W3CDTF">2002-01-28T06:23:44Z</dcterms:created>
  <dcterms:modified xsi:type="dcterms:W3CDTF">2020-06-15T05:05:19Z</dcterms:modified>
</cp:coreProperties>
</file>